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5"/>
  </bookViews>
  <sheets>
    <sheet name="1" sheetId="23" r:id="rId1"/>
    <sheet name="2" sheetId="24" r:id="rId2"/>
    <sheet name="3" sheetId="25" r:id="rId3"/>
    <sheet name="4" sheetId="26" r:id="rId4"/>
    <sheet name="5" sheetId="27" r:id="rId5"/>
    <sheet name="6" sheetId="28" r:id="rId6"/>
  </sheets>
  <calcPr calcId="144525"/>
</workbook>
</file>

<file path=xl/sharedStrings.xml><?xml version="1.0" encoding="utf-8"?>
<sst xmlns="http://schemas.openxmlformats.org/spreadsheetml/2006/main" count="125" uniqueCount="28">
  <si>
    <t>退役军人事务局执行“约法三章”三公经费情况统计表</t>
  </si>
  <si>
    <t>单位（签章）：阜康市退役军人事务局</t>
  </si>
  <si>
    <t xml:space="preserve"> 单位：万元（保留两位小数）</t>
  </si>
  <si>
    <t>项目</t>
  </si>
  <si>
    <t>上年同期</t>
  </si>
  <si>
    <t>1-1月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</si>
  <si>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</si>
  <si>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</si>
  <si>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</si>
  <si>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</si>
  <si>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</si>
  <si>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</si>
  <si>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</si>
  <si>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本年度目前无车辆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</si>
  <si>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</si>
  <si>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</si>
  <si>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</si>
  <si>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</si>
  <si>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</si>
  <si>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</si>
  <si>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</si>
  <si>
    <t xml:space="preserve"> </t>
  </si>
  <si>
    <t>1-2月</t>
  </si>
  <si>
    <t>2021年退役军人事务局执行“约法三章”三公经费情况统计表</t>
  </si>
  <si>
    <t>1-3月</t>
  </si>
  <si>
    <t>1-4月</t>
  </si>
  <si>
    <t>1-6月</t>
  </si>
  <si>
    <t>本年度租车费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</si>
</sst>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17" borderId="2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2" borderId="19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 applyProtection="1">
      <alignment horizontal="left" vertical="center"/>
      <protection locked="0"/>
    </xf>
    <xf numFmtId="0" fontId="2" fillId="0" borderId="0" xfId="49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 wrapText="1" shrinkToFit="1"/>
    </xf>
    <xf numFmtId="176" fontId="5" fillId="0" borderId="3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wrapText="1" shrinkToFit="1"/>
    </xf>
    <xf numFmtId="176" fontId="5" fillId="0" borderId="3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2" fillId="0" borderId="2" xfId="0" applyNumberFormat="1" applyFont="1" applyBorder="1" applyAlignment="1">
      <alignment horizontal="center" vertical="center" wrapText="1" shrinkToFit="1"/>
    </xf>
    <xf numFmtId="176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5" fillId="2" borderId="6" xfId="0" applyNumberFormat="1" applyFont="1" applyFill="1" applyBorder="1" applyAlignment="1">
      <alignment horizontal="right" vertical="center" wrapText="1" shrinkToFit="1"/>
    </xf>
    <xf numFmtId="10" fontId="2" fillId="2" borderId="6" xfId="0" applyNumberFormat="1" applyFont="1" applyFill="1" applyBorder="1" applyAlignment="1">
      <alignment vertical="center" wrapText="1" shrinkToFit="1"/>
    </xf>
    <xf numFmtId="0" fontId="7" fillId="0" borderId="7" xfId="0" applyNumberFormat="1" applyFont="1" applyBorder="1" applyAlignment="1" applyProtection="1">
      <alignment vertical="center" wrapText="1" shrinkToFit="1"/>
      <protection locked="0"/>
    </xf>
    <xf numFmtId="176" fontId="2" fillId="0" borderId="8" xfId="0" applyNumberFormat="1" applyFont="1" applyBorder="1" applyAlignment="1">
      <alignment vertical="center" wrapText="1" shrinkToFit="1"/>
    </xf>
    <xf numFmtId="176" fontId="2" fillId="0" borderId="9" xfId="0" applyNumberFormat="1" applyFont="1" applyBorder="1" applyAlignment="1" applyProtection="1">
      <alignment vertical="center" wrapText="1" shrinkToFit="1"/>
      <protection locked="0"/>
    </xf>
    <xf numFmtId="10" fontId="2" fillId="2" borderId="9" xfId="0" applyNumberFormat="1" applyFont="1" applyFill="1" applyBorder="1" applyAlignment="1">
      <alignment horizontal="center" vertical="center" wrapText="1" shrinkToFit="1"/>
    </xf>
    <xf numFmtId="0" fontId="7" fillId="0" borderId="10" xfId="0" applyNumberFormat="1" applyFont="1" applyBorder="1" applyAlignment="1" applyProtection="1">
      <alignment vertical="center" wrapText="1" shrinkToFit="1"/>
      <protection locked="0"/>
    </xf>
    <xf numFmtId="176" fontId="2" fillId="0" borderId="11" xfId="0" applyNumberFormat="1" applyFont="1" applyBorder="1" applyAlignment="1">
      <alignment vertical="center" wrapText="1" shrinkToFit="1"/>
    </xf>
    <xf numFmtId="176" fontId="2" fillId="0" borderId="12" xfId="0" applyNumberFormat="1" applyFont="1" applyBorder="1" applyAlignment="1" applyProtection="1">
      <alignment vertical="center" wrapText="1" shrinkToFit="1"/>
      <protection locked="0"/>
    </xf>
    <xf numFmtId="10" fontId="2" fillId="2" borderId="12" xfId="0" applyNumberFormat="1" applyFont="1" applyFill="1" applyBorder="1" applyAlignment="1">
      <alignment horizontal="center" vertical="center" wrapText="1" shrinkToFit="1"/>
    </xf>
    <xf numFmtId="0" fontId="7" fillId="0" borderId="13" xfId="0" applyNumberFormat="1" applyFont="1" applyBorder="1" applyAlignment="1" applyProtection="1">
      <alignment vertical="center" wrapText="1" shrinkToFit="1"/>
      <protection locked="0"/>
    </xf>
    <xf numFmtId="176" fontId="2" fillId="2" borderId="12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Border="1" applyAlignment="1">
      <alignment vertical="center" wrapText="1" shrinkToFit="1"/>
    </xf>
    <xf numFmtId="176" fontId="2" fillId="0" borderId="14" xfId="0" applyNumberFormat="1" applyFont="1" applyBorder="1" applyAlignment="1">
      <alignment vertical="center" wrapText="1" shrinkToFit="1"/>
    </xf>
    <xf numFmtId="176" fontId="2" fillId="0" borderId="15" xfId="0" applyNumberFormat="1" applyFont="1" applyBorder="1" applyAlignment="1" applyProtection="1">
      <alignment vertical="center" wrapText="1" shrinkToFit="1"/>
      <protection locked="0"/>
    </xf>
    <xf numFmtId="10" fontId="2" fillId="2" borderId="15" xfId="0" applyNumberFormat="1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 wrapText="1" shrinkToFit="1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vertical="center"/>
    </xf>
    <xf numFmtId="176" fontId="5" fillId="2" borderId="6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9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$A1:$XFD1048576"/>
    </sheetView>
  </sheetViews>
  <sheetFormatPr defaultColWidth="9" defaultRowHeight="14.25" outlineLevelCol="7"/>
  <cols>
    <col min="1" max="1" width="22.625" customWidth="1"/>
    <col min="2" max="2" width="13.625" customWidth="1"/>
    <col min="3" max="3" width="13.375" customWidth="1"/>
    <col min="4" max="4" width="14.25" customWidth="1"/>
    <col min="5" max="5" width="14" customWidth="1"/>
    <col min="6" max="7" width="13.125" customWidth="1"/>
    <col min="8" max="8" width="13.75" customWidth="1"/>
  </cols>
  <sheetData>
    <row r="1" customFormat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3.75" customHeight="1" spans="1:8">
      <c r="A2" s="2" t="s">
        <v>1</v>
      </c>
      <c r="B2" s="2"/>
      <c r="C2" s="2"/>
      <c r="D2" s="3"/>
      <c r="E2" s="3"/>
      <c r="F2" s="4"/>
      <c r="G2" s="4"/>
      <c r="H2" s="5" t="s">
        <v>2</v>
      </c>
    </row>
    <row r="3" customFormat="1" ht="35.1" customHeight="1" spans="1:8">
      <c r="A3" s="6" t="s">
        <v>3</v>
      </c>
      <c r="B3" s="7" t="s">
        <v>4</v>
      </c>
      <c r="C3" s="8"/>
      <c r="D3" s="9" t="s">
        <v>5</v>
      </c>
      <c r="E3" s="8"/>
      <c r="F3" s="7" t="s">
        <v>6</v>
      </c>
      <c r="G3" s="8"/>
      <c r="H3" s="6" t="s">
        <v>7</v>
      </c>
    </row>
    <row r="4" customFormat="1" ht="35.1" customHeight="1" spans="1:8">
      <c r="A4" s="6"/>
      <c r="B4" s="10"/>
      <c r="C4" s="11" t="s">
        <v>8</v>
      </c>
      <c r="D4" s="12"/>
      <c r="E4" s="11" t="s">
        <v>8</v>
      </c>
      <c r="F4" s="10"/>
      <c r="G4" s="11" t="s">
        <v>8</v>
      </c>
      <c r="H4" s="6"/>
    </row>
    <row r="5" customFormat="1" ht="35.1" customHeight="1" spans="1:8">
      <c r="A5" s="13" t="s">
        <v>9</v>
      </c>
      <c r="B5" s="35">
        <f>B6+B7+B8+B11</f>
        <v>0.59</v>
      </c>
      <c r="C5" s="35">
        <f>C6+C7+C8+C11</f>
        <v>0.59</v>
      </c>
      <c r="D5" s="35">
        <f>D6+D7+D8+D11</f>
        <v>0</v>
      </c>
      <c r="E5" s="35">
        <f>E6+E7+E8+E11</f>
        <v>0</v>
      </c>
      <c r="F5" s="15">
        <f t="shared" ref="F5:F10" si="0">IF(B5=D5,"与上年持平",IF(B5=0,D5/D5,(D5/B5-1)))</f>
        <v>-1</v>
      </c>
      <c r="G5" s="15">
        <f t="shared" ref="G5:G10" si="1">IF(C5=E5,"与上年持平",IF(C5=0,E5/E5,(E5/C5-1)))</f>
        <v>-1</v>
      </c>
      <c r="H5" s="16"/>
    </row>
    <row r="6" customFormat="1" ht="35.1" customHeight="1" spans="1:8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9" t="str">
        <f t="shared" si="0"/>
        <v>与上年持平</v>
      </c>
      <c r="G6" s="19" t="str">
        <f t="shared" si="1"/>
        <v>与上年持平</v>
      </c>
      <c r="H6" s="20"/>
    </row>
    <row r="7" customFormat="1" ht="35.1" customHeight="1" spans="1:8">
      <c r="A7" s="21" t="s">
        <v>11</v>
      </c>
      <c r="B7" s="22">
        <v>0</v>
      </c>
      <c r="C7" s="22">
        <v>0</v>
      </c>
      <c r="D7" s="22">
        <v>0</v>
      </c>
      <c r="E7" s="22">
        <v>0</v>
      </c>
      <c r="F7" s="23" t="str">
        <f t="shared" si="0"/>
        <v>与上年持平</v>
      </c>
      <c r="G7" s="23" t="str">
        <f t="shared" si="1"/>
        <v>与上年持平</v>
      </c>
      <c r="H7" s="24"/>
    </row>
    <row r="8" customFormat="1" ht="35.1" customHeight="1" spans="1:8">
      <c r="A8" s="21" t="s">
        <v>12</v>
      </c>
      <c r="B8" s="25">
        <f>SUM(B9:B10)</f>
        <v>0.59</v>
      </c>
      <c r="C8" s="25">
        <f>SUM(C9:C10)</f>
        <v>0.59</v>
      </c>
      <c r="D8" s="25">
        <f>SUM(D9:D10)</f>
        <v>0</v>
      </c>
      <c r="E8" s="25">
        <f>SUM(E9:E10)</f>
        <v>0</v>
      </c>
      <c r="F8" s="23">
        <f t="shared" si="0"/>
        <v>-1</v>
      </c>
      <c r="G8" s="23">
        <f t="shared" si="1"/>
        <v>-1</v>
      </c>
      <c r="H8" s="16" t="s">
        <v>13</v>
      </c>
    </row>
    <row r="9" customFormat="1" ht="35.1" customHeight="1" spans="1:8">
      <c r="A9" s="26" t="s">
        <v>14</v>
      </c>
      <c r="B9" s="22">
        <v>0</v>
      </c>
      <c r="C9" s="22">
        <v>0</v>
      </c>
      <c r="D9" s="22">
        <v>0</v>
      </c>
      <c r="E9" s="22">
        <v>0</v>
      </c>
      <c r="F9" s="23" t="str">
        <f t="shared" si="0"/>
        <v>与上年持平</v>
      </c>
      <c r="G9" s="23" t="str">
        <f t="shared" si="1"/>
        <v>与上年持平</v>
      </c>
      <c r="H9" s="24"/>
    </row>
    <row r="10" customFormat="1" ht="35.1" customHeight="1" spans="1:8">
      <c r="A10" s="26" t="s">
        <v>15</v>
      </c>
      <c r="B10" s="22">
        <v>0.59</v>
      </c>
      <c r="C10" s="22">
        <v>0.59</v>
      </c>
      <c r="D10" s="22">
        <v>0</v>
      </c>
      <c r="E10" s="22">
        <v>0</v>
      </c>
      <c r="F10" s="23">
        <f t="shared" si="0"/>
        <v>-1</v>
      </c>
      <c r="G10" s="23">
        <f t="shared" si="1"/>
        <v>-1</v>
      </c>
      <c r="H10" s="16" t="s">
        <v>13</v>
      </c>
    </row>
    <row r="11" customFormat="1" ht="35.1" customHeight="1" spans="1:8">
      <c r="A11" s="27" t="s">
        <v>16</v>
      </c>
      <c r="B11" s="28">
        <v>0</v>
      </c>
      <c r="C11" s="28">
        <v>0</v>
      </c>
      <c r="D11" s="28">
        <v>0</v>
      </c>
      <c r="E11" s="28">
        <v>0</v>
      </c>
      <c r="F11" s="23">
        <v>1</v>
      </c>
      <c r="G11" s="29">
        <v>1</v>
      </c>
      <c r="H11" s="16"/>
    </row>
    <row r="12" customFormat="1" spans="1:8">
      <c r="A12" s="30" t="s">
        <v>17</v>
      </c>
      <c r="B12" s="31"/>
      <c r="C12" s="31"/>
      <c r="D12" s="31"/>
      <c r="E12" s="31"/>
      <c r="F12" s="31"/>
      <c r="G12" s="31"/>
      <c r="H12" s="31"/>
    </row>
    <row r="13" customFormat="1" spans="1:8">
      <c r="A13" s="32" t="s">
        <v>18</v>
      </c>
      <c r="B13" s="33"/>
      <c r="C13" s="33"/>
      <c r="D13" s="33"/>
      <c r="E13" s="33"/>
      <c r="F13" s="33"/>
      <c r="G13" s="33"/>
      <c r="H13" s="33"/>
    </row>
    <row r="14" customFormat="1" spans="1:8">
      <c r="A14" s="32" t="s">
        <v>19</v>
      </c>
      <c r="B14" s="33"/>
      <c r="C14" s="33"/>
      <c r="D14" s="33"/>
      <c r="E14" s="33"/>
      <c r="F14" s="33"/>
      <c r="G14" s="33"/>
      <c r="H14" s="33"/>
    </row>
    <row r="15" customFormat="1" spans="1:8">
      <c r="A15" s="34" t="s">
        <v>20</v>
      </c>
      <c r="B15" s="34"/>
      <c r="C15" s="34"/>
      <c r="D15" s="34"/>
      <c r="E15" s="34"/>
      <c r="F15" s="34" t="s">
        <v>21</v>
      </c>
      <c r="G15" s="34"/>
      <c r="H15" s="34"/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1.01875" right="0.53888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5" sqref="J5"/>
    </sheetView>
  </sheetViews>
  <sheetFormatPr defaultColWidth="9" defaultRowHeight="14.25" outlineLevelCol="7"/>
  <cols>
    <col min="1" max="1" width="22.625" customWidth="1"/>
    <col min="2" max="2" width="13.625" customWidth="1"/>
    <col min="3" max="3" width="13.375" customWidth="1"/>
    <col min="4" max="4" width="14.25" customWidth="1"/>
    <col min="5" max="5" width="14" customWidth="1"/>
    <col min="6" max="7" width="13.125" customWidth="1"/>
    <col min="8" max="8" width="13.75" customWidth="1"/>
  </cols>
  <sheetData>
    <row r="1" customFormat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3.75" customHeight="1" spans="1:8">
      <c r="A2" s="2" t="s">
        <v>1</v>
      </c>
      <c r="B2" s="2"/>
      <c r="C2" s="2"/>
      <c r="D2" s="3"/>
      <c r="E2" s="3"/>
      <c r="F2" s="4"/>
      <c r="G2" s="4"/>
      <c r="H2" s="5" t="s">
        <v>2</v>
      </c>
    </row>
    <row r="3" customFormat="1" ht="35.1" customHeight="1" spans="1:8">
      <c r="A3" s="6" t="s">
        <v>3</v>
      </c>
      <c r="B3" s="7" t="s">
        <v>4</v>
      </c>
      <c r="C3" s="8"/>
      <c r="D3" s="9" t="s">
        <v>22</v>
      </c>
      <c r="E3" s="8"/>
      <c r="F3" s="7" t="s">
        <v>6</v>
      </c>
      <c r="G3" s="8"/>
      <c r="H3" s="6" t="s">
        <v>7</v>
      </c>
    </row>
    <row r="4" customFormat="1" ht="35.1" customHeight="1" spans="1:8">
      <c r="A4" s="6"/>
      <c r="B4" s="10"/>
      <c r="C4" s="11" t="s">
        <v>8</v>
      </c>
      <c r="D4" s="12"/>
      <c r="E4" s="11" t="s">
        <v>8</v>
      </c>
      <c r="F4" s="10"/>
      <c r="G4" s="11" t="s">
        <v>8</v>
      </c>
      <c r="H4" s="6"/>
    </row>
    <row r="5" customFormat="1" ht="35.1" customHeight="1" spans="1:8">
      <c r="A5" s="13" t="s">
        <v>9</v>
      </c>
      <c r="B5" s="35">
        <f>B6+B7+B8+B11</f>
        <v>0.59</v>
      </c>
      <c r="C5" s="35">
        <f>C6+C7+C8+C11</f>
        <v>0.59</v>
      </c>
      <c r="D5" s="35">
        <f>D6+D7+D8+D11</f>
        <v>0</v>
      </c>
      <c r="E5" s="35">
        <f>E6+E7+E8+E11</f>
        <v>0</v>
      </c>
      <c r="F5" s="15">
        <f t="shared" ref="F5:F10" si="0">IF(B5=D5,"与上年持平",IF(B5=0,D5/D5,(D5/B5-1)))</f>
        <v>-1</v>
      </c>
      <c r="G5" s="15">
        <f t="shared" ref="G5:G10" si="1">IF(C5=E5,"与上年持平",IF(C5=0,E5/E5,(E5/C5-1)))</f>
        <v>-1</v>
      </c>
      <c r="H5" s="16"/>
    </row>
    <row r="6" customFormat="1" ht="35.1" customHeight="1" spans="1:8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9" t="str">
        <f t="shared" si="0"/>
        <v>与上年持平</v>
      </c>
      <c r="G6" s="19" t="str">
        <f t="shared" si="1"/>
        <v>与上年持平</v>
      </c>
      <c r="H6" s="20"/>
    </row>
    <row r="7" customFormat="1" ht="35.1" customHeight="1" spans="1:8">
      <c r="A7" s="21" t="s">
        <v>11</v>
      </c>
      <c r="B7" s="22">
        <v>0</v>
      </c>
      <c r="C7" s="22">
        <v>0</v>
      </c>
      <c r="D7" s="22">
        <v>0</v>
      </c>
      <c r="E7" s="22">
        <v>0</v>
      </c>
      <c r="F7" s="23" t="str">
        <f t="shared" si="0"/>
        <v>与上年持平</v>
      </c>
      <c r="G7" s="23" t="str">
        <f t="shared" si="1"/>
        <v>与上年持平</v>
      </c>
      <c r="H7" s="24"/>
    </row>
    <row r="8" customFormat="1" ht="35.1" customHeight="1" spans="1:8">
      <c r="A8" s="21" t="s">
        <v>12</v>
      </c>
      <c r="B8" s="25">
        <f>SUM(B9:B10)</f>
        <v>0.59</v>
      </c>
      <c r="C8" s="25">
        <f>SUM(C9:C10)</f>
        <v>0.59</v>
      </c>
      <c r="D8" s="25">
        <f>SUM(D9:D10)</f>
        <v>0</v>
      </c>
      <c r="E8" s="25">
        <f>SUM(E9:E10)</f>
        <v>0</v>
      </c>
      <c r="F8" s="23">
        <f t="shared" si="0"/>
        <v>-1</v>
      </c>
      <c r="G8" s="23">
        <f t="shared" si="1"/>
        <v>-1</v>
      </c>
      <c r="H8" s="16" t="s">
        <v>13</v>
      </c>
    </row>
    <row r="9" customFormat="1" ht="35.1" customHeight="1" spans="1:8">
      <c r="A9" s="26" t="s">
        <v>14</v>
      </c>
      <c r="B9" s="22">
        <v>0</v>
      </c>
      <c r="C9" s="22">
        <v>0</v>
      </c>
      <c r="D9" s="22">
        <v>0</v>
      </c>
      <c r="E9" s="22">
        <v>0</v>
      </c>
      <c r="F9" s="23" t="str">
        <f t="shared" si="0"/>
        <v>与上年持平</v>
      </c>
      <c r="G9" s="23" t="str">
        <f t="shared" si="1"/>
        <v>与上年持平</v>
      </c>
      <c r="H9" s="24"/>
    </row>
    <row r="10" customFormat="1" ht="35.1" customHeight="1" spans="1:8">
      <c r="A10" s="26" t="s">
        <v>15</v>
      </c>
      <c r="B10" s="22">
        <v>0.59</v>
      </c>
      <c r="C10" s="22">
        <v>0.59</v>
      </c>
      <c r="D10" s="22">
        <v>0</v>
      </c>
      <c r="E10" s="22">
        <v>0</v>
      </c>
      <c r="F10" s="23">
        <f t="shared" si="0"/>
        <v>-1</v>
      </c>
      <c r="G10" s="23">
        <f t="shared" si="1"/>
        <v>-1</v>
      </c>
      <c r="H10" s="16" t="s">
        <v>13</v>
      </c>
    </row>
    <row r="11" customFormat="1" ht="35.1" customHeight="1" spans="1:8">
      <c r="A11" s="27" t="s">
        <v>16</v>
      </c>
      <c r="B11" s="28">
        <v>0</v>
      </c>
      <c r="C11" s="28">
        <v>0</v>
      </c>
      <c r="D11" s="28">
        <v>0</v>
      </c>
      <c r="E11" s="28">
        <v>0</v>
      </c>
      <c r="F11" s="23">
        <v>1</v>
      </c>
      <c r="G11" s="29">
        <v>1</v>
      </c>
      <c r="H11" s="16"/>
    </row>
    <row r="12" customFormat="1" spans="1:8">
      <c r="A12" s="30" t="s">
        <v>17</v>
      </c>
      <c r="B12" s="31"/>
      <c r="C12" s="31"/>
      <c r="D12" s="31"/>
      <c r="E12" s="31"/>
      <c r="F12" s="31"/>
      <c r="G12" s="31"/>
      <c r="H12" s="31"/>
    </row>
    <row r="13" customFormat="1" spans="1:8">
      <c r="A13" s="32" t="s">
        <v>18</v>
      </c>
      <c r="B13" s="33"/>
      <c r="C13" s="33"/>
      <c r="D13" s="33"/>
      <c r="E13" s="33"/>
      <c r="F13" s="33"/>
      <c r="G13" s="33"/>
      <c r="H13" s="33"/>
    </row>
    <row r="14" customFormat="1" spans="1:8">
      <c r="A14" s="32" t="s">
        <v>19</v>
      </c>
      <c r="B14" s="33"/>
      <c r="C14" s="33"/>
      <c r="D14" s="33"/>
      <c r="E14" s="33"/>
      <c r="F14" s="33"/>
      <c r="G14" s="33"/>
      <c r="H14" s="33"/>
    </row>
    <row r="15" customFormat="1" spans="1:8">
      <c r="A15" s="34" t="s">
        <v>20</v>
      </c>
      <c r="B15" s="34"/>
      <c r="C15" s="34"/>
      <c r="D15" s="34"/>
      <c r="E15" s="34"/>
      <c r="F15" s="34" t="s">
        <v>21</v>
      </c>
      <c r="G15" s="34"/>
      <c r="H15" s="34"/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K8" sqref="K8"/>
    </sheetView>
  </sheetViews>
  <sheetFormatPr defaultColWidth="9" defaultRowHeight="14.25" outlineLevelCol="7"/>
  <cols>
    <col min="1" max="1" width="22.625" customWidth="1"/>
    <col min="2" max="2" width="13.625" customWidth="1"/>
    <col min="3" max="3" width="13.375" customWidth="1"/>
    <col min="4" max="4" width="14.25" customWidth="1"/>
    <col min="5" max="5" width="14" customWidth="1"/>
    <col min="6" max="7" width="13.125" customWidth="1"/>
    <col min="8" max="8" width="13.75" customWidth="1"/>
  </cols>
  <sheetData>
    <row r="1" customFormat="1" ht="42" customHeight="1" spans="1:8">
      <c r="A1" s="1" t="s">
        <v>23</v>
      </c>
      <c r="B1" s="1"/>
      <c r="C1" s="1"/>
      <c r="D1" s="1"/>
      <c r="E1" s="1"/>
      <c r="F1" s="1"/>
      <c r="G1" s="1"/>
      <c r="H1" s="1"/>
    </row>
    <row r="2" customFormat="1" ht="33.75" customHeight="1" spans="1:8">
      <c r="A2" s="2" t="s">
        <v>1</v>
      </c>
      <c r="B2" s="2"/>
      <c r="C2" s="2"/>
      <c r="D2" s="3"/>
      <c r="E2" s="3"/>
      <c r="F2" s="4"/>
      <c r="G2" s="4"/>
      <c r="H2" s="5" t="s">
        <v>2</v>
      </c>
    </row>
    <row r="3" customFormat="1" ht="35.1" customHeight="1" spans="1:8">
      <c r="A3" s="6" t="s">
        <v>3</v>
      </c>
      <c r="B3" s="7" t="s">
        <v>4</v>
      </c>
      <c r="C3" s="8"/>
      <c r="D3" s="9" t="s">
        <v>24</v>
      </c>
      <c r="E3" s="8"/>
      <c r="F3" s="7" t="s">
        <v>6</v>
      </c>
      <c r="G3" s="8"/>
      <c r="H3" s="6" t="s">
        <v>7</v>
      </c>
    </row>
    <row r="4" customFormat="1" ht="35.1" customHeight="1" spans="1:8">
      <c r="A4" s="6"/>
      <c r="B4" s="10"/>
      <c r="C4" s="11" t="s">
        <v>8</v>
      </c>
      <c r="D4" s="12"/>
      <c r="E4" s="11" t="s">
        <v>8</v>
      </c>
      <c r="F4" s="10"/>
      <c r="G4" s="11" t="s">
        <v>8</v>
      </c>
      <c r="H4" s="6"/>
    </row>
    <row r="5" customFormat="1" ht="35.1" customHeight="1" spans="1:8">
      <c r="A5" s="13" t="s">
        <v>9</v>
      </c>
      <c r="B5" s="35">
        <f>B6+B7+B8+B11</f>
        <v>0.59</v>
      </c>
      <c r="C5" s="35">
        <f>C6+C7+C8+C11</f>
        <v>0.59</v>
      </c>
      <c r="D5" s="35">
        <f>D6+D7+D8+D11</f>
        <v>0</v>
      </c>
      <c r="E5" s="35">
        <f>E6+E7+E8+E11</f>
        <v>0</v>
      </c>
      <c r="F5" s="15">
        <f t="shared" ref="F5:F10" si="0">IF(B5=D5,"与上年持平",IF(B5=0,D5/D5,(D5/B5-1)))</f>
        <v>-1</v>
      </c>
      <c r="G5" s="15">
        <f t="shared" ref="G5:G10" si="1">IF(C5=E5,"与上年持平",IF(C5=0,E5/E5,(E5/C5-1)))</f>
        <v>-1</v>
      </c>
      <c r="H5" s="16"/>
    </row>
    <row r="6" customFormat="1" ht="35.1" customHeight="1" spans="1:8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9" t="str">
        <f t="shared" si="0"/>
        <v>与上年持平</v>
      </c>
      <c r="G6" s="19" t="str">
        <f t="shared" si="1"/>
        <v>与上年持平</v>
      </c>
      <c r="H6" s="20"/>
    </row>
    <row r="7" customFormat="1" ht="35.1" customHeight="1" spans="1:8">
      <c r="A7" s="21" t="s">
        <v>11</v>
      </c>
      <c r="B7" s="22">
        <v>0</v>
      </c>
      <c r="C7" s="22">
        <v>0</v>
      </c>
      <c r="D7" s="22">
        <v>0</v>
      </c>
      <c r="E7" s="22">
        <v>0</v>
      </c>
      <c r="F7" s="23" t="str">
        <f t="shared" si="0"/>
        <v>与上年持平</v>
      </c>
      <c r="G7" s="23" t="str">
        <f t="shared" si="1"/>
        <v>与上年持平</v>
      </c>
      <c r="H7" s="24"/>
    </row>
    <row r="8" customFormat="1" ht="35.1" customHeight="1" spans="1:8">
      <c r="A8" s="21" t="s">
        <v>12</v>
      </c>
      <c r="B8" s="25">
        <f>SUM(B9:B10)</f>
        <v>0.59</v>
      </c>
      <c r="C8" s="25">
        <f>SUM(C9:C10)</f>
        <v>0.59</v>
      </c>
      <c r="D8" s="25">
        <f>SUM(D9:D10)</f>
        <v>0</v>
      </c>
      <c r="E8" s="25">
        <f>SUM(E9:E10)</f>
        <v>0</v>
      </c>
      <c r="F8" s="23">
        <f t="shared" si="0"/>
        <v>-1</v>
      </c>
      <c r="G8" s="23">
        <f t="shared" si="1"/>
        <v>-1</v>
      </c>
      <c r="H8" s="16" t="s">
        <v>13</v>
      </c>
    </row>
    <row r="9" customFormat="1" ht="35.1" customHeight="1" spans="1:8">
      <c r="A9" s="26" t="s">
        <v>14</v>
      </c>
      <c r="B9" s="22">
        <v>0</v>
      </c>
      <c r="C9" s="22">
        <v>0</v>
      </c>
      <c r="D9" s="22">
        <v>0</v>
      </c>
      <c r="E9" s="22">
        <v>0</v>
      </c>
      <c r="F9" s="23" t="str">
        <f t="shared" si="0"/>
        <v>与上年持平</v>
      </c>
      <c r="G9" s="23" t="str">
        <f t="shared" si="1"/>
        <v>与上年持平</v>
      </c>
      <c r="H9" s="24"/>
    </row>
    <row r="10" customFormat="1" ht="35.1" customHeight="1" spans="1:8">
      <c r="A10" s="26" t="s">
        <v>15</v>
      </c>
      <c r="B10" s="22">
        <v>0.59</v>
      </c>
      <c r="C10" s="22">
        <v>0.59</v>
      </c>
      <c r="D10" s="22">
        <v>0</v>
      </c>
      <c r="E10" s="22">
        <v>0</v>
      </c>
      <c r="F10" s="23">
        <f t="shared" si="0"/>
        <v>-1</v>
      </c>
      <c r="G10" s="23">
        <f t="shared" si="1"/>
        <v>-1</v>
      </c>
      <c r="H10" s="16" t="s">
        <v>13</v>
      </c>
    </row>
    <row r="11" customFormat="1" ht="35.1" customHeight="1" spans="1:8">
      <c r="A11" s="27" t="s">
        <v>16</v>
      </c>
      <c r="B11" s="28">
        <v>0</v>
      </c>
      <c r="C11" s="28">
        <v>0</v>
      </c>
      <c r="D11" s="28">
        <v>0</v>
      </c>
      <c r="E11" s="28">
        <v>0</v>
      </c>
      <c r="F11" s="23">
        <v>1</v>
      </c>
      <c r="G11" s="29">
        <v>1</v>
      </c>
      <c r="H11" s="16"/>
    </row>
    <row r="12" customFormat="1" spans="1:8">
      <c r="A12" s="30" t="s">
        <v>17</v>
      </c>
      <c r="B12" s="31"/>
      <c r="C12" s="31"/>
      <c r="D12" s="31"/>
      <c r="E12" s="31"/>
      <c r="F12" s="31"/>
      <c r="G12" s="31"/>
      <c r="H12" s="31"/>
    </row>
    <row r="13" customFormat="1" spans="1:8">
      <c r="A13" s="32" t="s">
        <v>18</v>
      </c>
      <c r="B13" s="33"/>
      <c r="C13" s="33"/>
      <c r="D13" s="33"/>
      <c r="E13" s="33"/>
      <c r="F13" s="33"/>
      <c r="G13" s="33"/>
      <c r="H13" s="33"/>
    </row>
    <row r="14" customFormat="1" spans="1:8">
      <c r="A14" s="32" t="s">
        <v>19</v>
      </c>
      <c r="B14" s="33"/>
      <c r="C14" s="33"/>
      <c r="D14" s="33"/>
      <c r="E14" s="33"/>
      <c r="F14" s="33"/>
      <c r="G14" s="33"/>
      <c r="H14" s="33"/>
    </row>
    <row r="15" customFormat="1" spans="1:8">
      <c r="A15" s="34" t="s">
        <v>20</v>
      </c>
      <c r="B15" s="34"/>
      <c r="C15" s="34"/>
      <c r="D15" s="34"/>
      <c r="E15" s="34"/>
      <c r="F15" s="34" t="s">
        <v>21</v>
      </c>
      <c r="G15" s="34"/>
      <c r="H15" s="34"/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$A1:$XFD1048576"/>
    </sheetView>
  </sheetViews>
  <sheetFormatPr defaultColWidth="9" defaultRowHeight="14.25" outlineLevelCol="7"/>
  <cols>
    <col min="1" max="1" width="22.625" customWidth="1"/>
    <col min="2" max="2" width="13.625" customWidth="1"/>
    <col min="3" max="3" width="13.375" customWidth="1"/>
    <col min="4" max="4" width="14.25" customWidth="1"/>
    <col min="5" max="5" width="14" customWidth="1"/>
    <col min="6" max="7" width="13.125" customWidth="1"/>
    <col min="8" max="8" width="13.75" customWidth="1"/>
  </cols>
  <sheetData>
    <row r="1" customFormat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3.75" customHeight="1" spans="1:8">
      <c r="A2" s="2" t="s">
        <v>1</v>
      </c>
      <c r="B2" s="2"/>
      <c r="C2" s="2"/>
      <c r="D2" s="3"/>
      <c r="E2" s="3"/>
      <c r="F2" s="4"/>
      <c r="G2" s="4"/>
      <c r="H2" s="5" t="s">
        <v>2</v>
      </c>
    </row>
    <row r="3" customFormat="1" ht="35.1" customHeight="1" spans="1:8">
      <c r="A3" s="6" t="s">
        <v>3</v>
      </c>
      <c r="B3" s="7" t="s">
        <v>4</v>
      </c>
      <c r="C3" s="8"/>
      <c r="D3" s="9" t="s">
        <v>25</v>
      </c>
      <c r="E3" s="8"/>
      <c r="F3" s="7" t="s">
        <v>6</v>
      </c>
      <c r="G3" s="8"/>
      <c r="H3" s="6" t="s">
        <v>7</v>
      </c>
    </row>
    <row r="4" customFormat="1" ht="35.1" customHeight="1" spans="1:8">
      <c r="A4" s="6"/>
      <c r="B4" s="10"/>
      <c r="C4" s="11" t="s">
        <v>8</v>
      </c>
      <c r="D4" s="12"/>
      <c r="E4" s="11" t="s">
        <v>8</v>
      </c>
      <c r="F4" s="10"/>
      <c r="G4" s="11" t="s">
        <v>8</v>
      </c>
      <c r="H4" s="6"/>
    </row>
    <row r="5" customFormat="1" ht="35.1" customHeight="1" spans="1:8">
      <c r="A5" s="13" t="s">
        <v>9</v>
      </c>
      <c r="B5" s="35">
        <f>B6+B7+B8+B11</f>
        <v>0.59</v>
      </c>
      <c r="C5" s="35">
        <f>C6+C7+C8+C11</f>
        <v>0.59</v>
      </c>
      <c r="D5" s="35">
        <f>D6+D7+D8+D11</f>
        <v>0</v>
      </c>
      <c r="E5" s="35">
        <f>E6+E7+E8+E11</f>
        <v>0</v>
      </c>
      <c r="F5" s="15">
        <f t="shared" ref="F5:F10" si="0">IF(B5=D5,"与上年持平",IF(B5=0,D5/D5,(D5/B5-1)))</f>
        <v>-1</v>
      </c>
      <c r="G5" s="15">
        <f t="shared" ref="G5:G10" si="1">IF(C5=E5,"与上年持平",IF(C5=0,E5/E5,(E5/C5-1)))</f>
        <v>-1</v>
      </c>
      <c r="H5" s="16"/>
    </row>
    <row r="6" customFormat="1" ht="35.1" customHeight="1" spans="1:8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9" t="str">
        <f t="shared" si="0"/>
        <v>与上年持平</v>
      </c>
      <c r="G6" s="19" t="str">
        <f t="shared" si="1"/>
        <v>与上年持平</v>
      </c>
      <c r="H6" s="20"/>
    </row>
    <row r="7" customFormat="1" ht="35.1" customHeight="1" spans="1:8">
      <c r="A7" s="21" t="s">
        <v>11</v>
      </c>
      <c r="B7" s="22">
        <v>0</v>
      </c>
      <c r="C7" s="22">
        <v>0</v>
      </c>
      <c r="D7" s="22">
        <v>0</v>
      </c>
      <c r="E7" s="22">
        <v>0</v>
      </c>
      <c r="F7" s="23" t="str">
        <f t="shared" si="0"/>
        <v>与上年持平</v>
      </c>
      <c r="G7" s="23" t="str">
        <f t="shared" si="1"/>
        <v>与上年持平</v>
      </c>
      <c r="H7" s="24"/>
    </row>
    <row r="8" customFormat="1" ht="35.1" customHeight="1" spans="1:8">
      <c r="A8" s="21" t="s">
        <v>12</v>
      </c>
      <c r="B8" s="25">
        <f>SUM(B9:B10)</f>
        <v>0.59</v>
      </c>
      <c r="C8" s="25">
        <f>SUM(C9:C10)</f>
        <v>0.59</v>
      </c>
      <c r="D8" s="25">
        <f>SUM(D9:D10)</f>
        <v>0</v>
      </c>
      <c r="E8" s="25">
        <f>SUM(E9:E10)</f>
        <v>0</v>
      </c>
      <c r="F8" s="23">
        <f t="shared" si="0"/>
        <v>-1</v>
      </c>
      <c r="G8" s="23">
        <f t="shared" si="1"/>
        <v>-1</v>
      </c>
      <c r="H8" s="16" t="s">
        <v>13</v>
      </c>
    </row>
    <row r="9" customFormat="1" ht="35.1" customHeight="1" spans="1:8">
      <c r="A9" s="26" t="s">
        <v>14</v>
      </c>
      <c r="B9" s="22">
        <v>0</v>
      </c>
      <c r="C9" s="22">
        <v>0</v>
      </c>
      <c r="D9" s="22">
        <v>0</v>
      </c>
      <c r="E9" s="22">
        <v>0</v>
      </c>
      <c r="F9" s="23" t="str">
        <f t="shared" si="0"/>
        <v>与上年持平</v>
      </c>
      <c r="G9" s="23" t="str">
        <f t="shared" si="1"/>
        <v>与上年持平</v>
      </c>
      <c r="H9" s="24"/>
    </row>
    <row r="10" customFormat="1" ht="35.1" customHeight="1" spans="1:8">
      <c r="A10" s="26" t="s">
        <v>15</v>
      </c>
      <c r="B10" s="22">
        <v>0.59</v>
      </c>
      <c r="C10" s="22">
        <v>0.59</v>
      </c>
      <c r="D10" s="22">
        <v>0</v>
      </c>
      <c r="E10" s="22">
        <v>0</v>
      </c>
      <c r="F10" s="23">
        <f t="shared" si="0"/>
        <v>-1</v>
      </c>
      <c r="G10" s="23">
        <f t="shared" si="1"/>
        <v>-1</v>
      </c>
      <c r="H10" s="16" t="s">
        <v>13</v>
      </c>
    </row>
    <row r="11" customFormat="1" ht="35.1" customHeight="1" spans="1:8">
      <c r="A11" s="27" t="s">
        <v>16</v>
      </c>
      <c r="B11" s="28">
        <v>0</v>
      </c>
      <c r="C11" s="28">
        <v>0</v>
      </c>
      <c r="D11" s="28">
        <v>0</v>
      </c>
      <c r="E11" s="28">
        <v>0</v>
      </c>
      <c r="F11" s="23">
        <v>1</v>
      </c>
      <c r="G11" s="29">
        <v>1</v>
      </c>
      <c r="H11" s="16"/>
    </row>
    <row r="12" customFormat="1" spans="1:8">
      <c r="A12" s="30" t="s">
        <v>17</v>
      </c>
      <c r="B12" s="31"/>
      <c r="C12" s="31"/>
      <c r="D12" s="31"/>
      <c r="E12" s="31"/>
      <c r="F12" s="31"/>
      <c r="G12" s="31"/>
      <c r="H12" s="31"/>
    </row>
    <row r="13" customFormat="1" spans="1:8">
      <c r="A13" s="32" t="s">
        <v>18</v>
      </c>
      <c r="B13" s="33"/>
      <c r="C13" s="33"/>
      <c r="D13" s="33"/>
      <c r="E13" s="33"/>
      <c r="F13" s="33"/>
      <c r="G13" s="33"/>
      <c r="H13" s="33"/>
    </row>
    <row r="14" customFormat="1" spans="1:8">
      <c r="A14" s="32" t="s">
        <v>19</v>
      </c>
      <c r="B14" s="33"/>
      <c r="C14" s="33"/>
      <c r="D14" s="33"/>
      <c r="E14" s="33"/>
      <c r="F14" s="33"/>
      <c r="G14" s="33"/>
      <c r="H14" s="33"/>
    </row>
    <row r="15" customFormat="1" spans="1:8">
      <c r="A15" s="34" t="s">
        <v>20</v>
      </c>
      <c r="B15" s="34"/>
      <c r="C15" s="34"/>
      <c r="D15" s="34"/>
      <c r="E15" s="34"/>
      <c r="F15" s="34" t="s">
        <v>21</v>
      </c>
      <c r="G15" s="34"/>
      <c r="H15" s="34"/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8" sqref="F8"/>
    </sheetView>
  </sheetViews>
  <sheetFormatPr defaultColWidth="9" defaultRowHeight="14.2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K3" sqref="K3"/>
    </sheetView>
  </sheetViews>
  <sheetFormatPr defaultColWidth="9" defaultRowHeight="14.25" outlineLevelCol="7"/>
  <cols>
    <col min="1" max="1" width="22.625" customWidth="1"/>
    <col min="2" max="2" width="13.625" customWidth="1"/>
    <col min="3" max="3" width="13.375" customWidth="1"/>
    <col min="4" max="4" width="14.25" customWidth="1"/>
    <col min="5" max="5" width="14" customWidth="1"/>
    <col min="6" max="7" width="13.125" customWidth="1"/>
    <col min="8" max="8" width="13.75" customWidth="1"/>
  </cols>
  <sheetData>
    <row r="1" customFormat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3.75" customHeight="1" spans="1:8">
      <c r="A2" s="2" t="s">
        <v>1</v>
      </c>
      <c r="B2" s="2"/>
      <c r="C2" s="2"/>
      <c r="D2" s="3"/>
      <c r="E2" s="3"/>
      <c r="F2" s="4"/>
      <c r="G2" s="4"/>
      <c r="H2" s="5" t="s">
        <v>2</v>
      </c>
    </row>
    <row r="3" customFormat="1" ht="35.1" customHeight="1" spans="1:8">
      <c r="A3" s="6" t="s">
        <v>3</v>
      </c>
      <c r="B3" s="7" t="s">
        <v>4</v>
      </c>
      <c r="C3" s="8"/>
      <c r="D3" s="9" t="s">
        <v>26</v>
      </c>
      <c r="E3" s="8"/>
      <c r="F3" s="7" t="s">
        <v>6</v>
      </c>
      <c r="G3" s="8"/>
      <c r="H3" s="6" t="s">
        <v>7</v>
      </c>
    </row>
    <row r="4" customFormat="1" ht="35.1" customHeight="1" spans="1:8">
      <c r="A4" s="6"/>
      <c r="B4" s="10"/>
      <c r="C4" s="11" t="s">
        <v>8</v>
      </c>
      <c r="D4" s="12"/>
      <c r="E4" s="11" t="s">
        <v>8</v>
      </c>
      <c r="F4" s="10"/>
      <c r="G4" s="11" t="s">
        <v>8</v>
      </c>
      <c r="H4" s="6"/>
    </row>
    <row r="5" customFormat="1" ht="35.1" customHeight="1" spans="1:8">
      <c r="A5" s="13" t="s">
        <v>9</v>
      </c>
      <c r="B5" s="14">
        <f>B6+B7+B8+B11</f>
        <v>0.59</v>
      </c>
      <c r="C5" s="14">
        <f>C6+C7+C8+C11</f>
        <v>0.59</v>
      </c>
      <c r="D5" s="14">
        <f>D6+D7+D8+D11</f>
        <v>0.4</v>
      </c>
      <c r="E5" s="14">
        <f>E6+E7+E8+E11</f>
        <v>0.4</v>
      </c>
      <c r="F5" s="15">
        <f t="shared" ref="F5:F10" si="0">IF(B5=D5,"与上年持平",IF(B5=0,D5/D5,(D5/B5-1)))</f>
        <v>-0.322033898305085</v>
      </c>
      <c r="G5" s="15">
        <f t="shared" ref="G5:G10" si="1">IF(C5=E5,"与上年持平",IF(C5=0,E5/E5,(E5/C5-1)))</f>
        <v>-0.322033898305085</v>
      </c>
      <c r="H5" s="16"/>
    </row>
    <row r="6" customFormat="1" ht="35.1" customHeight="1" spans="1:8">
      <c r="A6" s="17" t="s">
        <v>10</v>
      </c>
      <c r="B6" s="18">
        <v>0</v>
      </c>
      <c r="C6" s="18">
        <v>0</v>
      </c>
      <c r="D6" s="18">
        <v>0</v>
      </c>
      <c r="E6" s="18">
        <v>0</v>
      </c>
      <c r="F6" s="19" t="str">
        <f t="shared" si="0"/>
        <v>与上年持平</v>
      </c>
      <c r="G6" s="19" t="str">
        <f t="shared" si="1"/>
        <v>与上年持平</v>
      </c>
      <c r="H6" s="20"/>
    </row>
    <row r="7" customFormat="1" ht="35.1" customHeight="1" spans="1:8">
      <c r="A7" s="21" t="s">
        <v>11</v>
      </c>
      <c r="B7" s="22">
        <v>0</v>
      </c>
      <c r="C7" s="22">
        <v>0</v>
      </c>
      <c r="D7" s="22">
        <v>0</v>
      </c>
      <c r="E7" s="22">
        <v>0</v>
      </c>
      <c r="F7" s="23" t="str">
        <f t="shared" si="0"/>
        <v>与上年持平</v>
      </c>
      <c r="G7" s="23" t="str">
        <f t="shared" si="1"/>
        <v>与上年持平</v>
      </c>
      <c r="H7" s="24"/>
    </row>
    <row r="8" customFormat="1" ht="35.1" customHeight="1" spans="1:8">
      <c r="A8" s="21" t="s">
        <v>12</v>
      </c>
      <c r="B8" s="25">
        <f>SUM(B9:B10)</f>
        <v>0.59</v>
      </c>
      <c r="C8" s="25">
        <f>SUM(C9:C10)</f>
        <v>0.59</v>
      </c>
      <c r="D8" s="25">
        <f>SUM(D9:D10)</f>
        <v>0.4</v>
      </c>
      <c r="E8" s="25">
        <f>SUM(E9:E10)</f>
        <v>0.4</v>
      </c>
      <c r="F8" s="23">
        <f t="shared" si="0"/>
        <v>-0.322033898305085</v>
      </c>
      <c r="G8" s="23">
        <f t="shared" si="1"/>
        <v>-0.322033898305085</v>
      </c>
      <c r="H8" s="16" t="s">
        <v>27</v>
      </c>
    </row>
    <row r="9" customFormat="1" ht="35.1" customHeight="1" spans="1:8">
      <c r="A9" s="26" t="s">
        <v>14</v>
      </c>
      <c r="B9" s="22">
        <v>0</v>
      </c>
      <c r="C9" s="22">
        <v>0</v>
      </c>
      <c r="D9" s="22">
        <v>0</v>
      </c>
      <c r="E9" s="22">
        <v>0</v>
      </c>
      <c r="F9" s="23" t="str">
        <f t="shared" si="0"/>
        <v>与上年持平</v>
      </c>
      <c r="G9" s="23" t="str">
        <f t="shared" si="1"/>
        <v>与上年持平</v>
      </c>
      <c r="H9" s="24"/>
    </row>
    <row r="10" customFormat="1" ht="35.1" customHeight="1" spans="1:8">
      <c r="A10" s="26" t="s">
        <v>15</v>
      </c>
      <c r="B10" s="22">
        <v>0.59</v>
      </c>
      <c r="C10" s="22">
        <v>0.59</v>
      </c>
      <c r="D10" s="22">
        <v>0.4</v>
      </c>
      <c r="E10" s="22">
        <v>0.4</v>
      </c>
      <c r="F10" s="23">
        <f t="shared" si="0"/>
        <v>-0.322033898305085</v>
      </c>
      <c r="G10" s="23">
        <f t="shared" si="1"/>
        <v>-0.322033898305085</v>
      </c>
      <c r="H10" s="16" t="s">
        <v>27</v>
      </c>
    </row>
    <row r="11" customFormat="1" ht="35.1" customHeight="1" spans="1:8">
      <c r="A11" s="27" t="s">
        <v>16</v>
      </c>
      <c r="B11" s="28">
        <v>0</v>
      </c>
      <c r="C11" s="28">
        <v>0</v>
      </c>
      <c r="D11" s="28">
        <v>0</v>
      </c>
      <c r="E11" s="28">
        <v>0</v>
      </c>
      <c r="F11" s="23">
        <v>1</v>
      </c>
      <c r="G11" s="29">
        <v>1</v>
      </c>
      <c r="H11" s="16"/>
    </row>
    <row r="12" customFormat="1" spans="1:8">
      <c r="A12" s="30" t="s">
        <v>17</v>
      </c>
      <c r="B12" s="31"/>
      <c r="C12" s="31"/>
      <c r="D12" s="31"/>
      <c r="E12" s="31"/>
      <c r="F12" s="31"/>
      <c r="G12" s="31"/>
      <c r="H12" s="31"/>
    </row>
    <row r="13" customFormat="1" spans="1:8">
      <c r="A13" s="32" t="s">
        <v>18</v>
      </c>
      <c r="B13" s="33"/>
      <c r="C13" s="33"/>
      <c r="D13" s="33"/>
      <c r="E13" s="33"/>
      <c r="F13" s="33"/>
      <c r="G13" s="33"/>
      <c r="H13" s="33"/>
    </row>
    <row r="14" customFormat="1" spans="1:8">
      <c r="A14" s="32" t="s">
        <v>19</v>
      </c>
      <c r="B14" s="33"/>
      <c r="C14" s="33"/>
      <c r="D14" s="33"/>
      <c r="E14" s="33"/>
      <c r="F14" s="33"/>
      <c r="G14" s="33"/>
      <c r="H14" s="33"/>
    </row>
    <row r="15" customFormat="1" spans="1:8">
      <c r="A15" s="34" t="s">
        <v>20</v>
      </c>
      <c r="B15" s="34"/>
      <c r="C15" s="34"/>
      <c r="D15" s="34"/>
      <c r="E15" s="34"/>
      <c r="F15" s="34" t="s">
        <v>21</v>
      </c>
      <c r="G15" s="34"/>
      <c r="H15" s="34"/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OFFICE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玛雅的个性</cp:lastModifiedBy>
  <cp:revision>1</cp:revision>
  <dcterms:created xsi:type="dcterms:W3CDTF">2012-02-15T09:54:00Z</dcterms:created>
  <cp:lastPrinted>2019-08-04T05:06:00Z</cp:lastPrinted>
  <dcterms:modified xsi:type="dcterms:W3CDTF">2021-07-01T05:28:35Z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