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<sst xmlns="http://schemas.openxmlformats.org/spreadsheetml/2006/main" count="22" uniqueCount="20">
  <si>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</si>
  <si>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单位（签章）：阜康市文化体育广播电视和旅游局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</si>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</sst>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15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8" fillId="4" borderId="23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9" fillId="7" borderId="21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F11" sqref="F11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4.39</v>
      </c>
      <c r="C5" s="16">
        <f>C6+C7+C8+C11</f>
        <v>4.39</v>
      </c>
      <c r="D5" s="16">
        <f>D6+D7+D8+D11</f>
        <v>2.02</v>
      </c>
      <c r="E5" s="16">
        <f>E6+E7+E8+E11</f>
        <v>2.02</v>
      </c>
      <c r="F5" s="17">
        <f t="shared" ref="F5:F11" si="0">IF(B5=D5,"与上年持平",IF(B5=0,D5/D5,(D5/B5-1)))</f>
        <v>-0.539863325740319</v>
      </c>
      <c r="G5" s="17">
        <f t="shared" ref="G5:G11" si="1">IF(C5=E5,"与上年持平",IF(C5=0,E5/E5,(E5/C5-1)))</f>
        <v>-0.539863325740319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4.15</v>
      </c>
      <c r="C8" s="27">
        <f>C9+C10</f>
        <v>4.15</v>
      </c>
      <c r="D8" s="27">
        <f>D9+D10</f>
        <v>1.92</v>
      </c>
      <c r="E8" s="27">
        <f>E9+E10</f>
        <v>1.92</v>
      </c>
      <c r="F8" s="25">
        <f t="shared" si="0"/>
        <v>-0.537349397590361</v>
      </c>
      <c r="G8" s="25">
        <f t="shared" si="1"/>
        <v>-0.537349397590361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4.15</v>
      </c>
      <c r="C10" s="24">
        <v>4.15</v>
      </c>
      <c r="D10" s="24">
        <v>1.92</v>
      </c>
      <c r="E10" s="24">
        <v>1.92</v>
      </c>
      <c r="F10" s="25">
        <f t="shared" si="0"/>
        <v>-0.537349397590361</v>
      </c>
      <c r="G10" s="25">
        <f t="shared" si="1"/>
        <v>-0.537349397590361</v>
      </c>
      <c r="H10" s="26"/>
    </row>
    <row r="11" s="1" customFormat="1" ht="24.95" customHeight="1" spans="1:8">
      <c r="A11" s="29" t="s">
        <v>15</v>
      </c>
      <c r="B11" s="30">
        <v>0.24</v>
      </c>
      <c r="C11" s="30">
        <v>0.24</v>
      </c>
      <c r="D11" s="30">
        <v>0.1</v>
      </c>
      <c r="E11" s="30">
        <v>0.1</v>
      </c>
      <c r="F11" s="31">
        <f t="shared" si="0"/>
        <v>-0.583333333333333</v>
      </c>
      <c r="G11" s="31">
        <f t="shared" si="1"/>
        <v>-0.583333333333333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2026-07-06T11:03:17Z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