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<sst xmlns="http://schemas.openxmlformats.org/spreadsheetml/2006/main" count="22" uniqueCount="20">
  <si>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</si>
  <si>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单位（签章）：阜康市科学技术局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</si>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</sst>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1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17" applyNumberFormat="0" applyAlignment="0" applyProtection="0">
      <alignment vertical="center"/>
    </xf>
    <xf numFmtId="0" fontId="27" fillId="10" borderId="19" applyNumberFormat="0" applyAlignment="0" applyProtection="0">
      <alignment vertical="center"/>
    </xf>
    <xf numFmtId="0" fontId="24" fillId="22" borderId="23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B9" sqref="B9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9.37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1.07</v>
      </c>
      <c r="C5" s="16">
        <f>C6+C7+C8+C11</f>
        <v>1.07</v>
      </c>
      <c r="D5" s="16">
        <f>D6+D7+D8+D11</f>
        <v>0.412865</v>
      </c>
      <c r="E5" s="16">
        <f>E6+E7+E8+E11</f>
        <v>0.412865</v>
      </c>
      <c r="F5" s="17">
        <f t="shared" ref="F5:F11" si="0">IF(B5=D5,"与上年持平",IF(B5=0,D5/D5,(D5/B5-1)))</f>
        <v>-0.614144859813084</v>
      </c>
      <c r="G5" s="17">
        <f t="shared" ref="G5:G11" si="1">IF(C5=E5,"与上年持平",IF(C5=0,E5/E5,(E5/C5-1)))</f>
        <v>-0.614144859813084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v>1.07</v>
      </c>
      <c r="C8" s="27">
        <v>1.07</v>
      </c>
      <c r="D8" s="27">
        <v>0.412865</v>
      </c>
      <c r="E8" s="27">
        <v>0.412865</v>
      </c>
      <c r="F8" s="25">
        <f t="shared" si="0"/>
        <v>-0.614144859813084</v>
      </c>
      <c r="G8" s="25">
        <f t="shared" si="1"/>
        <v>-0.614144859813084</v>
      </c>
      <c r="H8" s="18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7">
        <v>1.07</v>
      </c>
      <c r="C10" s="27">
        <v>1.07</v>
      </c>
      <c r="D10" s="27">
        <v>0.412865</v>
      </c>
      <c r="E10" s="27">
        <v>0.412865</v>
      </c>
      <c r="F10" s="25">
        <f t="shared" si="0"/>
        <v>-0.614144859813084</v>
      </c>
      <c r="G10" s="25">
        <f t="shared" si="1"/>
        <v>-0.614144859813084</v>
      </c>
      <c r="H10" s="18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scale="1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2026-07-07T08:16:01Z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