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1-3" sheetId="1" r:id="rId1"/>
    <sheet name="1-6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<sst xmlns="http://schemas.openxmlformats.org/spreadsheetml/2006/main" count="46" uniqueCount="22">
  <si>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各部门执行“约法三章”三公经费情况统计表</t>
  </si>
  <si>
    <t>单位（签章）：阜康市自然资源局</t>
  </si>
  <si>
    <t xml:space="preserve"> 单位：万元（保留两位小数）</t>
  </si>
  <si>
    <t>项目</t>
  </si>
  <si>
    <t>上年同期</t>
  </si>
  <si>
    <t>1-3月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</si>
  <si>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</si>
  <si>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</si>
  <si>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</si>
  <si>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</si>
  <si>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</si>
  <si>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</si>
  <si>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</si>
  <si>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</si>
  <si>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</si>
  <si>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提前购买油及支付车辆保险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</si>
  <si>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</si>
  <si>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</si>
  <si>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</si>
  <si>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</si>
  <si>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</si>
  <si>
    <t>1-6月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</si>
</sst>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H10" sqref="H10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0.26</v>
      </c>
      <c r="C5" s="16">
        <f>C6+C7+C8+C11</f>
        <v>0.26</v>
      </c>
      <c r="D5" s="16">
        <f>D6+D7+D8+D11</f>
        <v>5.94</v>
      </c>
      <c r="E5" s="16">
        <f>E6+E7+E8+E11</f>
        <v>5.94</v>
      </c>
      <c r="F5" s="17">
        <f t="shared" ref="F5:F11" si="0">IF(B5=D5,"与上年持平",IF(B5=0,D5/D5,(D5/B5-1)))</f>
        <v>21.8461538461538</v>
      </c>
      <c r="G5" s="17">
        <f t="shared" ref="G5:G11" si="1">IF(C5=E5,"与上年持平",IF(C5=0,E5/E5,(E5/C5-1)))</f>
        <v>21.8461538461538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0.26</v>
      </c>
      <c r="C8" s="27">
        <f>C9+C10</f>
        <v>0.26</v>
      </c>
      <c r="D8" s="27">
        <f>D9+D10</f>
        <v>5.94</v>
      </c>
      <c r="E8" s="27">
        <f>E9+E10</f>
        <v>5.94</v>
      </c>
      <c r="F8" s="25">
        <f t="shared" si="0"/>
        <v>21.8461538461538</v>
      </c>
      <c r="G8" s="25">
        <f t="shared" si="1"/>
        <v>21.8461538461538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0.26</v>
      </c>
      <c r="C10" s="24">
        <v>0.26</v>
      </c>
      <c r="D10" s="24">
        <v>5.94</v>
      </c>
      <c r="E10" s="24">
        <v>5.94</v>
      </c>
      <c r="F10" s="25">
        <f t="shared" si="0"/>
        <v>21.8461538461538</v>
      </c>
      <c r="G10" s="25">
        <f t="shared" si="1"/>
        <v>21.8461538461538</v>
      </c>
      <c r="H10" s="26" t="s">
        <v>15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8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21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6.1</v>
      </c>
      <c r="C5" s="16">
        <f>C6+C7+C8+C11</f>
        <v>6.1</v>
      </c>
      <c r="D5" s="16">
        <f>D6+D7+D8+D11</f>
        <v>6.62</v>
      </c>
      <c r="E5" s="16">
        <f>E6+E7+E8+E11</f>
        <v>6.62</v>
      </c>
      <c r="F5" s="17">
        <f t="shared" ref="F5:F11" si="0">IF(B5=D5,"与上年持平",IF(B5=0,D5/D5,(D5/B5-1)))</f>
        <v>0.0852459016393443</v>
      </c>
      <c r="G5" s="17">
        <f t="shared" ref="G5:G11" si="1">IF(C5=E5,"与上年持平",IF(C5=0,E5/E5,(E5/C5-1)))</f>
        <v>0.0852459016393443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5.9</v>
      </c>
      <c r="C8" s="27">
        <f>C9+C10</f>
        <v>5.9</v>
      </c>
      <c r="D8" s="27">
        <f>D9+D10</f>
        <v>6.62</v>
      </c>
      <c r="E8" s="27">
        <f>E9+E10</f>
        <v>6.62</v>
      </c>
      <c r="F8" s="25">
        <f t="shared" si="0"/>
        <v>0.122033898305085</v>
      </c>
      <c r="G8" s="25">
        <f t="shared" si="1"/>
        <v>0.122033898305085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5.9</v>
      </c>
      <c r="C10" s="24">
        <v>5.9</v>
      </c>
      <c r="D10" s="24">
        <v>6.62</v>
      </c>
      <c r="E10" s="24">
        <v>6.62</v>
      </c>
      <c r="F10" s="25">
        <f t="shared" si="0"/>
        <v>0.122033898305085</v>
      </c>
      <c r="G10" s="25">
        <f t="shared" si="1"/>
        <v>0.122033898305085</v>
      </c>
      <c r="H10" s="26" t="s">
        <v>15</v>
      </c>
    </row>
    <row r="11" s="1" customFormat="1" ht="24.95" customHeight="1" spans="1:8">
      <c r="A11" s="29" t="s">
        <v>16</v>
      </c>
      <c r="B11" s="30">
        <v>0.2</v>
      </c>
      <c r="C11" s="30">
        <v>0.2</v>
      </c>
      <c r="D11" s="30"/>
      <c r="E11" s="30"/>
      <c r="F11" s="31">
        <f t="shared" si="0"/>
        <v>-1</v>
      </c>
      <c r="G11" s="31">
        <f t="shared" si="1"/>
        <v>-1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8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1-3</vt:lpstr>
      <vt:lpstr>1-6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:   JIANG</cp:lastModifiedBy>
  <dcterms:created xsi:type="dcterms:W3CDTF">2024-04-16T05:06:00Z</dcterms:created>
  <dcterms:modified xsi:type="dcterms:W3CDTF">2026-07-06T11:04:25Z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DF7312A68D994162A029FE216891DFA3_12</vt:lpwstr>
  </property>
  <property fmtid="{D5CDD505-2E9C-101B-9397-08002B2CF9AE}" pid="4" name="CalculationRule">
    <vt:i4>0</vt:i4>
  </property>
</Properties>
</file>