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-6" sheetId="4" r:id="rId1"/>
  </sheets>
  <calcPr calcId="144525"/>
</workbook>
</file>

<file path=xl/sharedStrings.xml><?xml version="1.0" encoding="utf-8"?>
<sst xmlns="http://schemas.openxmlformats.org/spreadsheetml/2006/main" count="25" uniqueCount="22">
  <si>
    <t>各部门执行“约法三章”三公经费情况统计表</t>
  </si>
  <si>
    <t>单位（签章）：阜康市水利管理站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</si>
  <si>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</si>
  <si>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</si>
  <si>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</si>
  <si>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</si>
  <si>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</si>
  <si>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</si>
  <si>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</si>
  <si>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</si>
  <si>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2026年租赁新能源车2辆，租赁费3.66万元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</si>
  <si>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</si>
  <si>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</si>
  <si>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</si>
  <si>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</si>
  <si>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</si>
  <si>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与上年持平</t>
  </si>
  <si>
    <t>2026年租赁新能源车2辆，6月支付租赁费3.66万元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</si>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</sst>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20" borderId="21" applyNumberFormat="0" applyAlignment="0" applyProtection="0">
      <alignment vertical="center"/>
    </xf>
    <xf numFmtId="0" fontId="27" fillId="20" borderId="16" applyNumberFormat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49" applyFont="1" applyAlignment="1" applyProtection="1">
      <alignment horizontal="left" vertical="center"/>
      <protection locked="0"/>
    </xf>
    <xf numFmtId="0" fontId="2" fillId="0" borderId="0" xfId="49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>
      <alignment horizontal="center" vertical="center" wrapText="1" shrinkToFit="1"/>
    </xf>
    <xf numFmtId="176" fontId="4" fillId="0" borderId="3" xfId="0" applyNumberFormat="1" applyFont="1" applyFill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5" fillId="0" borderId="4" xfId="0" applyNumberFormat="1" applyFont="1" applyFill="1" applyBorder="1" applyAlignment="1">
      <alignment horizontal="center" vertical="center" wrapText="1" shrinkToFit="1"/>
    </xf>
    <xf numFmtId="176" fontId="4" fillId="0" borderId="5" xfId="0" applyNumberFormat="1" applyFont="1" applyFill="1" applyBorder="1" applyAlignment="1">
      <alignment horizontal="center" vertical="center" wrapText="1" shrinkToFit="1"/>
    </xf>
    <xf numFmtId="10" fontId="2" fillId="0" borderId="6" xfId="0" applyNumberFormat="1" applyFont="1" applyFill="1" applyBorder="1" applyAlignment="1">
      <alignment horizontal="right" vertical="center" wrapText="1" shrinkToFit="1"/>
    </xf>
    <xf numFmtId="10" fontId="2" fillId="0" borderId="5" xfId="0" applyNumberFormat="1" applyFont="1" applyFill="1" applyBorder="1" applyAlignment="1">
      <alignment horizontal="center" vertical="center" wrapText="1" shrinkToFit="1"/>
    </xf>
    <xf numFmtId="176" fontId="2" fillId="0" borderId="7" xfId="0" applyNumberFormat="1" applyFont="1" applyFill="1" applyBorder="1" applyAlignment="1">
      <alignment vertical="center" wrapText="1" shrinkToFit="1"/>
    </xf>
    <xf numFmtId="176" fontId="2" fillId="0" borderId="6" xfId="0" applyNumberFormat="1" applyFont="1" applyFill="1" applyBorder="1" applyAlignment="1" applyProtection="1">
      <alignment vertical="center" wrapText="1" shrinkToFit="1"/>
      <protection locked="0"/>
    </xf>
    <xf numFmtId="176" fontId="2" fillId="0" borderId="8" xfId="0" applyNumberFormat="1" applyFont="1" applyFill="1" applyBorder="1" applyAlignment="1">
      <alignment vertical="center" wrapText="1" shrinkToFit="1"/>
    </xf>
    <xf numFmtId="176" fontId="2" fillId="0" borderId="9" xfId="0" applyNumberFormat="1" applyFont="1" applyFill="1" applyBorder="1" applyAlignment="1" applyProtection="1">
      <alignment vertical="center" wrapText="1" shrinkToFit="1"/>
      <protection locked="0"/>
    </xf>
    <xf numFmtId="10" fontId="2" fillId="0" borderId="9" xfId="0" applyNumberFormat="1" applyFont="1" applyFill="1" applyBorder="1" applyAlignment="1">
      <alignment horizontal="right" vertical="center" wrapText="1" shrinkToFit="1"/>
    </xf>
    <xf numFmtId="176" fontId="2" fillId="0" borderId="9" xfId="0" applyNumberFormat="1" applyFont="1" applyFill="1" applyBorder="1" applyAlignment="1">
      <alignment vertical="center" wrapText="1" shrinkToFit="1"/>
    </xf>
    <xf numFmtId="176" fontId="6" fillId="0" borderId="8" xfId="0" applyNumberFormat="1" applyFont="1" applyFill="1" applyBorder="1" applyAlignment="1">
      <alignment vertical="center" wrapText="1" shrinkToFit="1"/>
    </xf>
    <xf numFmtId="176" fontId="2" fillId="0" borderId="10" xfId="0" applyNumberFormat="1" applyFont="1" applyFill="1" applyBorder="1" applyAlignment="1" applyProtection="1">
      <alignment vertical="center" wrapText="1" shrinkToFit="1"/>
      <protection locked="0"/>
    </xf>
    <xf numFmtId="176" fontId="2" fillId="0" borderId="11" xfId="0" applyNumberFormat="1" applyFont="1" applyFill="1" applyBorder="1" applyAlignment="1">
      <alignment vertical="center" wrapText="1" shrinkToFit="1"/>
    </xf>
    <xf numFmtId="10" fontId="2" fillId="0" borderId="10" xfId="0" applyNumberFormat="1" applyFont="1" applyFill="1" applyBorder="1" applyAlignment="1">
      <alignment horizontal="right" vertical="center" wrapText="1" shrinkToFit="1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 shrinkToFit="1"/>
    </xf>
    <xf numFmtId="0" fontId="0" fillId="0" borderId="0" xfId="0" applyAlignment="1">
      <alignment vertical="top"/>
    </xf>
    <xf numFmtId="0" fontId="6" fillId="0" borderId="0" xfId="49" applyFont="1" applyAlignment="1">
      <alignment horizontal="right" vertical="center"/>
    </xf>
    <xf numFmtId="0" fontId="8" fillId="0" borderId="12" xfId="0" applyNumberFormat="1" applyFont="1" applyFill="1" applyBorder="1" applyAlignment="1" applyProtection="1">
      <alignment vertical="center" wrapText="1" shrinkToFit="1"/>
      <protection locked="0"/>
    </xf>
    <xf numFmtId="0" fontId="8" fillId="0" borderId="13" xfId="0" applyNumberFormat="1" applyFont="1" applyFill="1" applyBorder="1" applyAlignment="1" applyProtection="1">
      <alignment vertical="center" wrapText="1" shrinkToFit="1"/>
      <protection locked="0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9"/>
  <sheetViews>
    <sheetView tabSelected="1" topLeftCell="B1" workbookViewId="0">
      <selection activeCell="I11" sqref="I11"/>
    </sheetView>
  </sheetViews>
  <sheetFormatPr defaultColWidth="9" defaultRowHeight="13.5"/>
  <cols>
    <col min="1" max="1" width="17.25" hidden="1" customWidth="1"/>
    <col min="2" max="2" width="24.5" customWidth="1"/>
    <col min="3" max="3" width="12.875" customWidth="1"/>
    <col min="4" max="4" width="14.25" customWidth="1"/>
    <col min="5" max="5" width="12.25" customWidth="1"/>
    <col min="6" max="6" width="13.875" customWidth="1"/>
    <col min="7" max="7" width="15.875" customWidth="1"/>
    <col min="8" max="8" width="15.75" customWidth="1"/>
    <col min="9" max="9" width="30.5" customWidth="1"/>
  </cols>
  <sheetData>
    <row r="1" ht="51" customHeight="1" spans="2:9">
      <c r="B1" s="1" t="s">
        <v>0</v>
      </c>
      <c r="C1" s="1"/>
      <c r="D1" s="1"/>
      <c r="E1" s="1"/>
      <c r="F1" s="1"/>
      <c r="G1" s="1"/>
      <c r="H1" s="1"/>
      <c r="I1" s="1"/>
    </row>
    <row r="2" ht="27.95" customHeight="1" spans="2:9">
      <c r="B2" s="2" t="s">
        <v>1</v>
      </c>
      <c r="C2" s="2"/>
      <c r="D2" s="2"/>
      <c r="E2" s="3"/>
      <c r="F2" s="3"/>
      <c r="G2" s="4"/>
      <c r="H2" s="4"/>
      <c r="I2" s="30" t="s">
        <v>2</v>
      </c>
    </row>
    <row r="3" ht="14.25" spans="2:9">
      <c r="B3" s="5" t="s">
        <v>3</v>
      </c>
      <c r="C3" s="6" t="s">
        <v>4</v>
      </c>
      <c r="D3" s="7"/>
      <c r="E3" s="8" t="s">
        <v>5</v>
      </c>
      <c r="F3" s="7"/>
      <c r="G3" s="6" t="s">
        <v>6</v>
      </c>
      <c r="H3" s="7"/>
      <c r="I3" s="5" t="s">
        <v>7</v>
      </c>
    </row>
    <row r="4" ht="27.75" spans="2:9">
      <c r="B4" s="5"/>
      <c r="C4" s="9"/>
      <c r="D4" s="10" t="s">
        <v>8</v>
      </c>
      <c r="E4" s="11"/>
      <c r="F4" s="10" t="s">
        <v>8</v>
      </c>
      <c r="G4" s="9"/>
      <c r="H4" s="10" t="s">
        <v>8</v>
      </c>
      <c r="I4" s="5"/>
    </row>
    <row r="5" ht="35.1" customHeight="1" spans="2:9">
      <c r="B5" s="12" t="s">
        <v>9</v>
      </c>
      <c r="C5" s="13">
        <f>C6+C7+C8+C11</f>
        <v>3.88</v>
      </c>
      <c r="D5" s="13">
        <f>D6+D7+D8+D11</f>
        <v>3.88</v>
      </c>
      <c r="E5" s="13">
        <v>9.19</v>
      </c>
      <c r="F5" s="13">
        <v>9.19</v>
      </c>
      <c r="G5" s="14">
        <f>IF(C5=E5,"与上年持平",IF(C5=0,E5/E5,(E5/C5-1)))</f>
        <v>1.36855670103093</v>
      </c>
      <c r="H5" s="15">
        <f>IF(C5=E5,"与上年持平",IF(C5=0,E5/E5,(E5/C5-1)))</f>
        <v>1.36855670103093</v>
      </c>
      <c r="I5" s="31" t="s">
        <v>10</v>
      </c>
    </row>
    <row r="6" ht="35.1" customHeight="1" spans="2:9">
      <c r="B6" s="16" t="s">
        <v>11</v>
      </c>
      <c r="C6" s="17">
        <v>0</v>
      </c>
      <c r="D6" s="17">
        <v>0</v>
      </c>
      <c r="E6" s="17">
        <v>0</v>
      </c>
      <c r="F6" s="13">
        <v>0</v>
      </c>
      <c r="G6" s="14" t="str">
        <f t="shared" ref="G6:G9" si="0">IF(C6=E6,"与上年持平",IF(C6=0,E6/E6,(E6/C6-1)))</f>
        <v>与上年持平</v>
      </c>
      <c r="H6" s="14" t="str">
        <f t="shared" ref="H5:H9" si="1">IF(D6=F6,"与上年持平",IF(D6=0,F6/F6,(F6/D6-1)))</f>
        <v>与上年持平</v>
      </c>
      <c r="I6" s="32"/>
    </row>
    <row r="7" ht="35.1" customHeight="1" spans="2:9">
      <c r="B7" s="18" t="s">
        <v>12</v>
      </c>
      <c r="C7" s="19">
        <v>0</v>
      </c>
      <c r="D7" s="19">
        <v>0</v>
      </c>
      <c r="E7" s="19">
        <v>0</v>
      </c>
      <c r="F7" s="13">
        <v>0</v>
      </c>
      <c r="G7" s="20" t="str">
        <f t="shared" si="0"/>
        <v>与上年持平</v>
      </c>
      <c r="H7" s="20" t="str">
        <f t="shared" si="1"/>
        <v>与上年持平</v>
      </c>
      <c r="I7" s="31"/>
    </row>
    <row r="8" ht="35.1" customHeight="1" spans="2:9">
      <c r="B8" s="18" t="s">
        <v>13</v>
      </c>
      <c r="C8" s="21">
        <v>3.88</v>
      </c>
      <c r="D8" s="21">
        <v>3.88</v>
      </c>
      <c r="E8" s="21">
        <v>7.93</v>
      </c>
      <c r="F8" s="13">
        <f>E8</f>
        <v>7.93</v>
      </c>
      <c r="G8" s="20">
        <f t="shared" si="0"/>
        <v>1.04381443298969</v>
      </c>
      <c r="H8" s="20">
        <f t="shared" si="1"/>
        <v>1.04381443298969</v>
      </c>
      <c r="I8" s="31"/>
    </row>
    <row r="9" ht="35.1" customHeight="1" spans="2:9">
      <c r="B9" s="22" t="s">
        <v>14</v>
      </c>
      <c r="C9" s="19">
        <v>0</v>
      </c>
      <c r="D9" s="19">
        <v>0</v>
      </c>
      <c r="E9" s="19">
        <v>0</v>
      </c>
      <c r="F9" s="13">
        <v>0</v>
      </c>
      <c r="G9" s="20" t="str">
        <f t="shared" si="0"/>
        <v>与上年持平</v>
      </c>
      <c r="H9" s="20" t="str">
        <f t="shared" si="1"/>
        <v>与上年持平</v>
      </c>
      <c r="I9" s="33"/>
    </row>
    <row r="10" ht="35.1" customHeight="1" spans="2:9">
      <c r="B10" s="22" t="s">
        <v>15</v>
      </c>
      <c r="C10" s="19">
        <v>3.88</v>
      </c>
      <c r="D10" s="23">
        <v>3.88</v>
      </c>
      <c r="E10" s="19">
        <v>7.93</v>
      </c>
      <c r="F10" s="13">
        <v>7.93</v>
      </c>
      <c r="G10" s="20" t="s">
        <v>16</v>
      </c>
      <c r="H10" s="20" t="s">
        <v>16</v>
      </c>
      <c r="I10" s="34" t="s">
        <v>17</v>
      </c>
    </row>
    <row r="11" ht="35.1" customHeight="1" spans="2:9">
      <c r="B11" s="24" t="s">
        <v>18</v>
      </c>
      <c r="C11" s="23">
        <v>0</v>
      </c>
      <c r="D11" s="23">
        <v>0</v>
      </c>
      <c r="E11" s="23">
        <v>0</v>
      </c>
      <c r="F11" s="13">
        <f>E11</f>
        <v>0</v>
      </c>
      <c r="G11" s="25" t="str">
        <f>IF(C11=E11,"与上年持平",IF(C11=0,E11/E11,(E11/C11-1)))</f>
        <v>与上年持平</v>
      </c>
      <c r="H11" s="25" t="str">
        <f>IF(D11=F11,"与上年持平",IF(D11=0,F11/F11,(F11/D11-1)))</f>
        <v>与上年持平</v>
      </c>
      <c r="I11" s="31"/>
    </row>
    <row r="12" spans="2:9">
      <c r="B12" s="26" t="s">
        <v>19</v>
      </c>
      <c r="C12" s="26"/>
      <c r="D12" s="26"/>
      <c r="E12" s="26"/>
      <c r="F12" s="26"/>
      <c r="G12" s="26"/>
      <c r="H12" s="26"/>
      <c r="I12" s="26"/>
    </row>
    <row r="13" spans="2:9">
      <c r="B13" s="27" t="s">
        <v>20</v>
      </c>
      <c r="C13" s="28"/>
      <c r="D13" s="28"/>
      <c r="E13" s="28"/>
      <c r="F13" s="28"/>
      <c r="G13" s="28"/>
      <c r="H13" s="28"/>
      <c r="I13" s="28"/>
    </row>
    <row r="14" spans="2:9">
      <c r="B14" s="27" t="s">
        <v>21</v>
      </c>
      <c r="C14" s="28"/>
      <c r="D14" s="28"/>
      <c r="E14" s="28"/>
      <c r="F14" s="28"/>
      <c r="G14" s="28"/>
      <c r="H14" s="28"/>
      <c r="I14" s="28"/>
    </row>
    <row r="15" spans="2:9">
      <c r="B15" s="27"/>
      <c r="C15" s="27"/>
      <c r="D15" s="27"/>
      <c r="E15" s="27"/>
      <c r="F15" s="27"/>
      <c r="H15" s="27"/>
      <c r="I15" s="27"/>
    </row>
    <row r="39" spans="7:7">
      <c r="G39" s="29"/>
    </row>
  </sheetData>
  <mergeCells count="8">
    <mergeCell ref="B1:I1"/>
    <mergeCell ref="B2:D2"/>
    <mergeCell ref="B12:I12"/>
    <mergeCell ref="B3:B4"/>
    <mergeCell ref="C3:C4"/>
    <mergeCell ref="E3:E4"/>
    <mergeCell ref="G3:G4"/>
    <mergeCell ref="I3:I4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2018-01-30T07:46:00Z</dcterms:created>
  <cp:lastPrinted>2019-09-04T11:06:00Z</cp:lastPrinted>
  <dcterms:modified xsi:type="dcterms:W3CDTF">2026-07-08T10:15:31Z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3876DB352A5E48F88D7F96BA2843B699_12</vt:lpwstr>
  </property>
  <property fmtid="{D5CDD505-2E9C-101B-9397-08002B2CF9AE}" pid="4" name="CalculationRule">
    <vt:i4>0</vt:i4>
  </property>
</Properties>
</file>