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firstSheet="2"/>
  </bookViews>
  <sheets>
    <sheet name="2026春季雨露计划统计表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<sst xmlns="http://schemas.openxmlformats.org/spreadsheetml/2006/main" count="51" uniqueCount="51">
  <si>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阜康市“雨露计划”助学补助统计表(2026春季学期）</t>
  </si>
  <si>
    <t xml:space="preserve">单位（盖章）：阜康市教育局　     </t>
  </si>
  <si>
    <r>
      <rPr>
        <sz val="14"/>
        <rFont val="方正仿宋_GBK"/>
        <charset val="134"/>
      </rPr>
      <t>县</t>
    </r>
    <r>
      <rPr>
        <sz val="12"/>
        <rFont val="方正仿宋_GBK"/>
        <charset val="134"/>
      </rPr>
      <t>（市）</t>
    </r>
  </si>
  <si>
    <t xml:space="preserve">
乡（镇）名称</t>
  </si>
  <si>
    <t>行政村名称</t>
  </si>
  <si>
    <r>
      <rPr>
        <sz val="14"/>
        <rFont val="方正仿宋_GBK"/>
        <charset val="134"/>
      </rPr>
      <t xml:space="preserve">受益家庭数
</t>
    </r>
    <r>
      <rPr>
        <sz val="10"/>
        <rFont val="方正仿宋_GBK"/>
        <charset val="134"/>
      </rPr>
      <t>（户）</t>
    </r>
  </si>
  <si>
    <r>
      <rPr>
        <sz val="14"/>
        <rFont val="方正仿宋_GBK"/>
        <charset val="134"/>
      </rPr>
      <t xml:space="preserve">受益已脱贫人口数
</t>
    </r>
    <r>
      <rPr>
        <sz val="9"/>
        <rFont val="方正仿宋_GBK"/>
        <charset val="134"/>
      </rPr>
      <t>（人）</t>
    </r>
  </si>
  <si>
    <t>学生补助情况</t>
  </si>
  <si>
    <r>
      <rPr>
        <sz val="14"/>
        <rFont val="方正仿宋_GBK"/>
        <charset val="134"/>
      </rPr>
      <t xml:space="preserve">补助标准
</t>
    </r>
    <r>
      <rPr>
        <sz val="10"/>
        <rFont val="方正仿宋_GBK"/>
        <charset val="134"/>
      </rPr>
      <t>（元/生/学期）</t>
    </r>
  </si>
  <si>
    <t>补助金额
合计（元）</t>
  </si>
  <si>
    <t>备注</t>
  </si>
  <si>
    <r>
      <rPr>
        <sz val="12"/>
        <rFont val="方正仿宋_GBK"/>
        <charset val="134"/>
      </rPr>
      <t>乡（镇）合计</t>
    </r>
    <r>
      <rPr>
        <sz val="14"/>
        <rFont val="方正仿宋_GBK"/>
        <charset val="134"/>
      </rPr>
      <t xml:space="preserve">
</t>
    </r>
    <r>
      <rPr>
        <sz val="10"/>
        <rFont val="方正仿宋_GBK"/>
        <charset val="134"/>
      </rPr>
      <t>（人）</t>
    </r>
  </si>
  <si>
    <r>
      <rPr>
        <sz val="12"/>
        <rFont val="方正仿宋_GBK"/>
        <charset val="134"/>
      </rPr>
      <t xml:space="preserve">村
小计
</t>
    </r>
    <r>
      <rPr>
        <sz val="10"/>
        <rFont val="方正仿宋_GBK"/>
        <charset val="134"/>
      </rPr>
      <t>（人）</t>
    </r>
  </si>
  <si>
    <t>中等职业教育
（包含普通中专、成人中专、职业高中、技工院校）</t>
  </si>
  <si>
    <t>高等职业教育</t>
  </si>
  <si>
    <t>阜康市</t>
  </si>
  <si>
    <t>滋泥泉子镇</t>
  </si>
  <si>
    <t>八户沟中心村</t>
  </si>
  <si>
    <t>中沟中心村</t>
  </si>
  <si>
    <t>天山路社区</t>
  </si>
  <si>
    <t>南泉中心村</t>
  </si>
  <si>
    <t>树窝子中心村</t>
  </si>
  <si>
    <t>东湖中心村</t>
  </si>
  <si>
    <t>东泉中心村</t>
  </si>
  <si>
    <t>三工河乡</t>
  </si>
  <si>
    <t>拜斯胡木中心村</t>
  </si>
  <si>
    <t>大泉中心村</t>
  </si>
  <si>
    <t>花儿沟村</t>
  </si>
  <si>
    <t>九运街镇</t>
  </si>
  <si>
    <t>黄土梁南中心村</t>
  </si>
  <si>
    <t>新湖中心村</t>
  </si>
  <si>
    <t>七运村</t>
  </si>
  <si>
    <t>古城中心村</t>
  </si>
  <si>
    <t>黄土梁中心村</t>
  </si>
  <si>
    <t>牧业村</t>
  </si>
  <si>
    <t>五运中心村</t>
  </si>
  <si>
    <t>水磨沟乡</t>
  </si>
  <si>
    <t>水磨沟村</t>
  </si>
  <si>
    <t>柳城子西村</t>
  </si>
  <si>
    <t>城关镇</t>
  </si>
  <si>
    <t>丽阳村</t>
  </si>
  <si>
    <t>上户沟乡</t>
  </si>
  <si>
    <t>黄山中心村</t>
  </si>
  <si>
    <t>白杨河中心村</t>
  </si>
  <si>
    <t>底沟中心村</t>
  </si>
  <si>
    <t>幸福路村</t>
  </si>
  <si>
    <t>小泉中心村</t>
  </si>
  <si>
    <t>阿克木那拉村</t>
  </si>
  <si>
    <t>合计：</t>
  </si>
  <si>
    <r>
      <rPr>
        <u/>
        <sz val="12"/>
        <rFont val="方正仿宋_GBK"/>
        <charset val="134"/>
      </rPr>
      <t xml:space="preserve">6 </t>
    </r>
    <r>
      <rPr>
        <sz val="12"/>
        <rFont val="方正仿宋_GBK"/>
        <charset val="134"/>
      </rPr>
      <t>个</t>
    </r>
  </si>
  <si>
    <r>
      <rPr>
        <u/>
        <sz val="12"/>
        <rFont val="方正仿宋_GBK"/>
        <charset val="134"/>
      </rPr>
      <t xml:space="preserve"> 26</t>
    </r>
    <r>
      <rPr>
        <sz val="12"/>
        <rFont val="方正仿宋_GBK"/>
        <charset val="134"/>
      </rPr>
      <t>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</si>
</sst>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sz val="12"/>
      <name val="宋体"/>
      <charset val="134"/>
    </font>
    <font>
      <b/>
      <sz val="20"/>
      <name val="方正小标宋_GBK"/>
      <charset val="134"/>
    </font>
    <font>
      <b/>
      <sz val="11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u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V39"/>
  <sheetViews>
    <sheetView tabSelected="1" workbookViewId="0">
      <selection activeCell="U28" sqref="U28"/>
    </sheetView>
  </sheetViews>
  <sheetFormatPr defaultColWidth="9" defaultRowHeight="14.25"/>
  <cols>
    <col min="1" max="1" width="8.375" style="2" customWidth="1"/>
    <col min="2" max="2" width="11.375" style="2" customWidth="1"/>
    <col min="3" max="3" width="18" style="2" customWidth="1"/>
    <col min="4" max="4" width="9.125" style="2" customWidth="1"/>
    <col min="5" max="5" width="8.875" style="2" customWidth="1"/>
    <col min="6" max="6" width="9.5" style="2" customWidth="1"/>
    <col min="7" max="7" width="8" style="2" customWidth="1"/>
    <col min="8" max="8" width="27" style="2" customWidth="1"/>
    <col min="9" max="9" width="6.5" style="2" customWidth="1"/>
    <col min="10" max="10" width="11.125" style="2" customWidth="1"/>
    <col min="11" max="11" width="10.875" style="2" customWidth="1"/>
    <col min="12" max="12" width="9.68333333333333" style="2" customWidth="1"/>
    <col min="13" max="16384" width="9" style="2"/>
  </cols>
  <sheetData>
    <row r="1" s="1" customFormat="1" ht="38" customHeight="1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19" customHeight="1" spans="1:25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5" customHeight="1" spans="1:25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 t="s">
        <v>8</v>
      </c>
      <c r="K3" s="6" t="s">
        <v>9</v>
      </c>
      <c r="L3" s="5" t="s">
        <v>10</v>
      </c>
    </row>
    <row r="4" s="1" customFormat="1" ht="30" customHeight="1" spans="1:256">
      <c r="A4" s="7"/>
      <c r="B4" s="7"/>
      <c r="C4" s="7"/>
      <c r="D4" s="7"/>
      <c r="E4" s="7"/>
      <c r="F4" s="8" t="s">
        <v>11</v>
      </c>
      <c r="G4" s="8" t="s">
        <v>12</v>
      </c>
      <c r="H4" s="9" t="s">
        <v>13</v>
      </c>
      <c r="I4" s="8" t="s">
        <v>14</v>
      </c>
      <c r="J4" s="7"/>
      <c r="K4" s="10"/>
      <c r="L4" s="7"/>
    </row>
    <row r="5" s="1" customFormat="1" ht="23" customHeight="1" spans="1:256">
      <c r="A5" s="7"/>
      <c r="B5" s="7"/>
      <c r="C5" s="7"/>
      <c r="D5" s="7"/>
      <c r="E5" s="7"/>
      <c r="F5" s="5"/>
      <c r="G5" s="11"/>
      <c r="H5" s="9"/>
      <c r="I5" s="8"/>
      <c r="J5" s="7"/>
      <c r="K5" s="10"/>
      <c r="L5" s="7"/>
    </row>
    <row r="6" s="1" customFormat="1" ht="14.8" customHeight="1" spans="1:256">
      <c r="A6" s="12" t="s">
        <v>15</v>
      </c>
      <c r="B6" s="13" t="s">
        <v>16</v>
      </c>
      <c r="C6" s="14" t="s">
        <v>17</v>
      </c>
      <c r="D6" s="15">
        <v>1</v>
      </c>
      <c r="E6" s="15">
        <v>4</v>
      </c>
      <c r="F6" s="16">
        <v>7</v>
      </c>
      <c r="G6" s="15">
        <v>1</v>
      </c>
      <c r="H6" s="15">
        <v>1</v>
      </c>
      <c r="I6" s="8"/>
      <c r="J6" s="15">
        <v>1500</v>
      </c>
      <c r="K6" s="15">
        <f t="shared" ref="K6:K12" si="0">D6*1500</f>
        <v>1500</v>
      </c>
      <c r="L6" s="15"/>
    </row>
    <row r="7" s="1" customFormat="1" ht="14.8" customHeight="1" spans="1:256">
      <c r="A7" s="12"/>
      <c r="B7" s="17"/>
      <c r="C7" s="14" t="s">
        <v>18</v>
      </c>
      <c r="D7" s="15">
        <v>1</v>
      </c>
      <c r="E7" s="15">
        <v>3</v>
      </c>
      <c r="F7" s="18"/>
      <c r="G7" s="15">
        <v>1</v>
      </c>
      <c r="H7" s="15"/>
      <c r="I7" s="15">
        <v>1</v>
      </c>
      <c r="J7" s="15">
        <v>1500</v>
      </c>
      <c r="K7" s="15">
        <f t="shared" si="0"/>
        <v>1500</v>
      </c>
      <c r="L7" s="15"/>
    </row>
    <row r="8" s="1" customFormat="1" ht="14.8" customHeight="1" spans="1:256">
      <c r="A8" s="12"/>
      <c r="B8" s="17"/>
      <c r="C8" s="14" t="s">
        <v>19</v>
      </c>
      <c r="D8" s="15">
        <v>1</v>
      </c>
      <c r="E8" s="15">
        <v>4</v>
      </c>
      <c r="F8" s="18"/>
      <c r="G8" s="15">
        <v>1</v>
      </c>
      <c r="H8" s="15">
        <v>1</v>
      </c>
      <c r="I8" s="15"/>
      <c r="J8" s="15">
        <v>1500</v>
      </c>
      <c r="K8" s="15">
        <f t="shared" si="0"/>
        <v>1500</v>
      </c>
      <c r="L8" s="15"/>
    </row>
    <row r="9" s="1" customFormat="1" ht="14.8" customHeight="1" spans="1:256">
      <c r="A9" s="12"/>
      <c r="B9" s="17"/>
      <c r="C9" s="14" t="s">
        <v>20</v>
      </c>
      <c r="D9" s="15">
        <v>1</v>
      </c>
      <c r="E9" s="15">
        <v>3</v>
      </c>
      <c r="F9" s="18"/>
      <c r="G9" s="15">
        <v>1</v>
      </c>
      <c r="H9" s="15"/>
      <c r="I9" s="15">
        <v>1</v>
      </c>
      <c r="J9" s="15">
        <v>1500</v>
      </c>
      <c r="K9" s="15">
        <f t="shared" si="0"/>
        <v>1500</v>
      </c>
      <c r="L9" s="15"/>
    </row>
    <row r="10" s="1" customFormat="1" ht="14.8" customHeight="1" spans="1:256">
      <c r="A10" s="12"/>
      <c r="B10" s="17"/>
      <c r="C10" s="14" t="s">
        <v>21</v>
      </c>
      <c r="D10" s="15">
        <v>1</v>
      </c>
      <c r="E10" s="15">
        <v>4</v>
      </c>
      <c r="F10" s="18"/>
      <c r="G10" s="15">
        <v>1</v>
      </c>
      <c r="H10" s="15"/>
      <c r="I10" s="15">
        <v>1</v>
      </c>
      <c r="J10" s="15">
        <v>1500</v>
      </c>
      <c r="K10" s="15">
        <f t="shared" si="0"/>
        <v>1500</v>
      </c>
      <c r="L10" s="15"/>
    </row>
    <row r="11" s="1" customFormat="1" ht="14.8" customHeight="1" spans="1:256">
      <c r="A11" s="12"/>
      <c r="B11" s="17"/>
      <c r="C11" s="14" t="s">
        <v>22</v>
      </c>
      <c r="D11" s="15">
        <v>1</v>
      </c>
      <c r="E11" s="15">
        <v>3</v>
      </c>
      <c r="F11" s="18"/>
      <c r="G11" s="15">
        <v>1</v>
      </c>
      <c r="H11" s="15"/>
      <c r="I11" s="15">
        <v>1</v>
      </c>
      <c r="J11" s="15">
        <v>1500</v>
      </c>
      <c r="K11" s="15">
        <f t="shared" si="0"/>
        <v>1500</v>
      </c>
      <c r="L11" s="15"/>
    </row>
    <row r="12" s="1" customFormat="1" ht="14.8" customHeight="1" spans="1:256">
      <c r="A12" s="12"/>
      <c r="B12" s="17"/>
      <c r="C12" s="14" t="s">
        <v>23</v>
      </c>
      <c r="D12" s="15">
        <v>1</v>
      </c>
      <c r="E12" s="15">
        <v>4</v>
      </c>
      <c r="F12" s="18"/>
      <c r="G12" s="15">
        <v>1</v>
      </c>
      <c r="H12" s="15"/>
      <c r="I12" s="15">
        <v>1</v>
      </c>
      <c r="J12" s="15">
        <v>1500</v>
      </c>
      <c r="K12" s="15">
        <f t="shared" si="0"/>
        <v>1500</v>
      </c>
      <c r="L12" s="15"/>
    </row>
    <row r="13" s="1" customFormat="1" ht="14.8" customHeight="1" spans="1:256">
      <c r="A13" s="12"/>
      <c r="B13" s="13" t="s">
        <v>24</v>
      </c>
      <c r="C13" s="14" t="s">
        <v>25</v>
      </c>
      <c r="D13" s="15">
        <v>3</v>
      </c>
      <c r="E13" s="15">
        <v>7</v>
      </c>
      <c r="F13" s="15">
        <v>6</v>
      </c>
      <c r="G13" s="15">
        <v>3</v>
      </c>
      <c r="H13" s="15">
        <v>1</v>
      </c>
      <c r="I13" s="15">
        <v>2</v>
      </c>
      <c r="J13" s="15">
        <v>1500</v>
      </c>
      <c r="K13" s="15">
        <f t="shared" ref="K13:K32" si="1">D13*1500</f>
        <v>4500</v>
      </c>
      <c r="L13" s="15"/>
    </row>
    <row r="14" s="1" customFormat="1" ht="14.8" customHeight="1" spans="1:256">
      <c r="A14" s="12"/>
      <c r="B14" s="17"/>
      <c r="C14" s="14" t="s">
        <v>26</v>
      </c>
      <c r="D14" s="15">
        <v>1</v>
      </c>
      <c r="E14" s="15">
        <v>4</v>
      </c>
      <c r="F14" s="15"/>
      <c r="G14" s="15">
        <v>1</v>
      </c>
      <c r="H14" s="15">
        <v>1</v>
      </c>
      <c r="I14" s="15"/>
      <c r="J14" s="15">
        <v>1500</v>
      </c>
      <c r="K14" s="15">
        <f t="shared" si="1"/>
        <v>1500</v>
      </c>
      <c r="L14" s="15"/>
    </row>
    <row r="15" s="1" customFormat="1" ht="14.8" customHeight="1" spans="1:256">
      <c r="A15" s="12"/>
      <c r="B15" s="19"/>
      <c r="C15" s="14" t="s">
        <v>27</v>
      </c>
      <c r="D15" s="15">
        <v>2</v>
      </c>
      <c r="E15" s="15">
        <v>7</v>
      </c>
      <c r="F15" s="15"/>
      <c r="G15" s="15">
        <v>2</v>
      </c>
      <c r="H15" s="15">
        <v>1</v>
      </c>
      <c r="I15" s="15">
        <v>1</v>
      </c>
      <c r="J15" s="15">
        <v>1500</v>
      </c>
      <c r="K15" s="15">
        <f t="shared" si="1"/>
        <v>3000</v>
      </c>
      <c r="L15" s="15"/>
    </row>
    <row r="16" s="1" customFormat="1" ht="14.8" customHeight="1" spans="1:256">
      <c r="A16" s="12"/>
      <c r="B16" s="18" t="s">
        <v>28</v>
      </c>
      <c r="C16" s="14" t="s">
        <v>29</v>
      </c>
      <c r="D16" s="15">
        <v>2</v>
      </c>
      <c r="E16" s="15">
        <v>7</v>
      </c>
      <c r="F16" s="17">
        <v>9</v>
      </c>
      <c r="G16" s="15">
        <v>2</v>
      </c>
      <c r="H16" s="15"/>
      <c r="I16" s="15">
        <v>2</v>
      </c>
      <c r="J16" s="1">
        <v>1500</v>
      </c>
      <c r="K16" s="15">
        <f t="shared" si="1"/>
        <v>3000</v>
      </c>
      <c r="L16" s="15"/>
    </row>
    <row r="17" s="1" customFormat="1" ht="14.8" customHeight="1" spans="1:12">
      <c r="A17" s="12"/>
      <c r="B17" s="18"/>
      <c r="C17" s="15" t="s">
        <v>30</v>
      </c>
      <c r="D17" s="15">
        <v>1</v>
      </c>
      <c r="E17" s="15">
        <v>3</v>
      </c>
      <c r="F17" s="17"/>
      <c r="G17" s="15">
        <v>1</v>
      </c>
      <c r="H17" s="15">
        <v>1</v>
      </c>
      <c r="I17" s="15"/>
      <c r="J17" s="15">
        <v>1500</v>
      </c>
      <c r="K17" s="15">
        <f t="shared" si="1"/>
        <v>1500</v>
      </c>
      <c r="L17" s="15"/>
    </row>
    <row r="18" s="1" customFormat="1" ht="14.8" customHeight="1" spans="1:12">
      <c r="A18" s="12"/>
      <c r="B18" s="18"/>
      <c r="C18" s="15" t="s">
        <v>31</v>
      </c>
      <c r="D18" s="15">
        <v>1</v>
      </c>
      <c r="E18" s="15">
        <v>5</v>
      </c>
      <c r="F18" s="17"/>
      <c r="G18" s="15">
        <v>1</v>
      </c>
      <c r="H18" s="15"/>
      <c r="I18" s="15">
        <v>1</v>
      </c>
      <c r="J18" s="15">
        <v>1500</v>
      </c>
      <c r="K18" s="15">
        <f t="shared" si="1"/>
        <v>1500</v>
      </c>
      <c r="L18" s="15"/>
    </row>
    <row r="19" s="1" customFormat="1" ht="14.8" customHeight="1" spans="1:12">
      <c r="A19" s="12"/>
      <c r="B19" s="18"/>
      <c r="C19" s="15" t="s">
        <v>32</v>
      </c>
      <c r="D19" s="15">
        <v>1</v>
      </c>
      <c r="E19" s="15">
        <v>3</v>
      </c>
      <c r="F19" s="17"/>
      <c r="G19" s="15">
        <v>1</v>
      </c>
      <c r="H19" s="15"/>
      <c r="I19" s="15">
        <v>1</v>
      </c>
      <c r="J19" s="15">
        <v>1500</v>
      </c>
      <c r="K19" s="15">
        <f t="shared" si="1"/>
        <v>1500</v>
      </c>
      <c r="L19" s="15"/>
    </row>
    <row r="20" s="1" customFormat="1" ht="14.8" customHeight="1" spans="1:12">
      <c r="A20" s="12"/>
      <c r="B20" s="18"/>
      <c r="C20" s="15" t="s">
        <v>33</v>
      </c>
      <c r="D20" s="15">
        <v>1</v>
      </c>
      <c r="E20" s="15">
        <v>2</v>
      </c>
      <c r="F20" s="17"/>
      <c r="G20" s="15">
        <v>1</v>
      </c>
      <c r="H20" s="15">
        <v>1</v>
      </c>
      <c r="I20" s="15"/>
      <c r="J20" s="15">
        <v>1500</v>
      </c>
      <c r="K20" s="15">
        <f t="shared" si="1"/>
        <v>1500</v>
      </c>
      <c r="L20" s="15"/>
    </row>
    <row r="21" s="1" customFormat="1" ht="14.8" customHeight="1" spans="1:12">
      <c r="A21" s="12"/>
      <c r="B21" s="18"/>
      <c r="C21" s="15" t="s">
        <v>34</v>
      </c>
      <c r="D21" s="15">
        <v>1</v>
      </c>
      <c r="E21" s="15">
        <v>3</v>
      </c>
      <c r="F21" s="17"/>
      <c r="G21" s="15">
        <v>1</v>
      </c>
      <c r="H21" s="15"/>
      <c r="I21" s="15">
        <v>1</v>
      </c>
      <c r="J21" s="15">
        <v>1500</v>
      </c>
      <c r="K21" s="15">
        <f t="shared" si="1"/>
        <v>1500</v>
      </c>
      <c r="L21" s="15"/>
    </row>
    <row r="22" s="1" customFormat="1" ht="14.8" customHeight="1" spans="1:12">
      <c r="A22" s="12"/>
      <c r="B22" s="20"/>
      <c r="C22" s="15" t="s">
        <v>35</v>
      </c>
      <c r="D22" s="15">
        <v>2</v>
      </c>
      <c r="E22" s="15">
        <v>5</v>
      </c>
      <c r="F22" s="19"/>
      <c r="G22" s="15">
        <v>2</v>
      </c>
      <c r="H22" s="15">
        <v>1</v>
      </c>
      <c r="I22" s="15">
        <v>1</v>
      </c>
      <c r="J22" s="15">
        <v>1500</v>
      </c>
      <c r="K22" s="15">
        <f t="shared" si="1"/>
        <v>3000</v>
      </c>
      <c r="L22" s="15"/>
    </row>
    <row r="23" s="1" customFormat="1" ht="14.8" customHeight="1" spans="1:12">
      <c r="A23" s="12"/>
      <c r="B23" s="13" t="s">
        <v>36</v>
      </c>
      <c r="C23" s="21" t="s">
        <v>37</v>
      </c>
      <c r="D23" s="16">
        <v>3</v>
      </c>
      <c r="E23" s="16">
        <v>11</v>
      </c>
      <c r="F23" s="15">
        <v>5</v>
      </c>
      <c r="G23" s="16">
        <v>3</v>
      </c>
      <c r="H23" s="16"/>
      <c r="I23" s="16">
        <v>3</v>
      </c>
      <c r="J23" s="15">
        <v>1500</v>
      </c>
      <c r="K23" s="15">
        <f t="shared" si="1"/>
        <v>4500</v>
      </c>
      <c r="L23" s="15"/>
    </row>
    <row r="24" s="1" customFormat="1" ht="14.8" customHeight="1" spans="1:12">
      <c r="A24" s="12"/>
      <c r="B24" s="17"/>
      <c r="C24" s="21" t="s">
        <v>38</v>
      </c>
      <c r="D24" s="16">
        <v>2</v>
      </c>
      <c r="E24" s="16">
        <v>7</v>
      </c>
      <c r="F24" s="15"/>
      <c r="G24" s="16">
        <v>2</v>
      </c>
      <c r="H24" s="16">
        <v>1</v>
      </c>
      <c r="I24" s="16">
        <v>1</v>
      </c>
      <c r="J24" s="15">
        <v>1500</v>
      </c>
      <c r="K24" s="15">
        <f t="shared" si="1"/>
        <v>3000</v>
      </c>
      <c r="L24" s="15"/>
    </row>
    <row r="25" s="1" customFormat="1" ht="14.8" customHeight="1" spans="1:12">
      <c r="A25" s="12"/>
      <c r="B25" s="8" t="s">
        <v>39</v>
      </c>
      <c r="C25" s="21" t="s">
        <v>40</v>
      </c>
      <c r="D25" s="16">
        <v>3</v>
      </c>
      <c r="E25" s="16">
        <v>13</v>
      </c>
      <c r="F25" s="18">
        <v>3</v>
      </c>
      <c r="G25" s="16">
        <v>3</v>
      </c>
      <c r="H25" s="16">
        <v>3</v>
      </c>
      <c r="I25" s="16"/>
      <c r="J25" s="15">
        <v>1500</v>
      </c>
      <c r="K25" s="15">
        <f t="shared" si="1"/>
        <v>4500</v>
      </c>
      <c r="L25" s="15"/>
    </row>
    <row r="26" s="1" customFormat="1" ht="14.8" customHeight="1" spans="1:12">
      <c r="A26" s="12"/>
      <c r="B26" s="13" t="s">
        <v>41</v>
      </c>
      <c r="C26" s="14" t="s">
        <v>42</v>
      </c>
      <c r="D26" s="15">
        <v>31</v>
      </c>
      <c r="E26" s="15">
        <v>139</v>
      </c>
      <c r="F26" s="15">
        <v>54</v>
      </c>
      <c r="G26" s="15">
        <v>31</v>
      </c>
      <c r="H26" s="15">
        <v>14</v>
      </c>
      <c r="I26" s="8">
        <v>17</v>
      </c>
      <c r="J26" s="15">
        <v>1500</v>
      </c>
      <c r="K26" s="15">
        <f t="shared" si="1"/>
        <v>46500</v>
      </c>
      <c r="L26" s="15"/>
    </row>
    <row r="27" s="1" customFormat="1" ht="14.8" customHeight="1" spans="1:12">
      <c r="A27" s="12"/>
      <c r="B27" s="17"/>
      <c r="C27" s="14" t="s">
        <v>43</v>
      </c>
      <c r="D27" s="15">
        <v>10</v>
      </c>
      <c r="E27" s="15">
        <v>38</v>
      </c>
      <c r="F27" s="15"/>
      <c r="G27" s="15">
        <v>10</v>
      </c>
      <c r="H27" s="15">
        <v>4</v>
      </c>
      <c r="I27" s="15">
        <v>6</v>
      </c>
      <c r="J27" s="15">
        <v>1500</v>
      </c>
      <c r="K27" s="15">
        <f t="shared" si="1"/>
        <v>15000</v>
      </c>
      <c r="L27" s="15"/>
    </row>
    <row r="28" s="1" customFormat="1" ht="14.8" customHeight="1" spans="1:12">
      <c r="A28" s="12"/>
      <c r="B28" s="17"/>
      <c r="C28" s="14" t="s">
        <v>44</v>
      </c>
      <c r="D28" s="15">
        <v>3</v>
      </c>
      <c r="E28" s="15">
        <v>9</v>
      </c>
      <c r="F28" s="15"/>
      <c r="G28" s="15">
        <v>3</v>
      </c>
      <c r="H28" s="15">
        <v>0</v>
      </c>
      <c r="I28" s="15">
        <v>3</v>
      </c>
      <c r="J28" s="15">
        <v>1500</v>
      </c>
      <c r="K28" s="15">
        <f t="shared" si="1"/>
        <v>4500</v>
      </c>
      <c r="L28" s="15"/>
    </row>
    <row r="29" s="1" customFormat="1" ht="14.8" customHeight="1" spans="1:12">
      <c r="A29" s="12"/>
      <c r="B29" s="17"/>
      <c r="C29" s="14" t="s">
        <v>45</v>
      </c>
      <c r="D29" s="15">
        <v>2</v>
      </c>
      <c r="E29" s="15">
        <v>10</v>
      </c>
      <c r="F29" s="15"/>
      <c r="G29" s="15">
        <v>2</v>
      </c>
      <c r="H29" s="15">
        <v>1</v>
      </c>
      <c r="I29" s="15">
        <v>1</v>
      </c>
      <c r="J29" s="15">
        <v>1500</v>
      </c>
      <c r="K29" s="15">
        <f t="shared" si="1"/>
        <v>3000</v>
      </c>
      <c r="L29" s="15"/>
    </row>
    <row r="30" s="1" customFormat="1" ht="14.8" customHeight="1" spans="1:12">
      <c r="A30" s="12"/>
      <c r="B30" s="17"/>
      <c r="C30" s="14" t="s">
        <v>46</v>
      </c>
      <c r="D30" s="15">
        <v>4</v>
      </c>
      <c r="E30" s="15">
        <v>21</v>
      </c>
      <c r="F30" s="15"/>
      <c r="G30" s="15">
        <v>4</v>
      </c>
      <c r="H30" s="15">
        <v>2</v>
      </c>
      <c r="I30" s="15">
        <v>2</v>
      </c>
      <c r="J30" s="15">
        <v>1500</v>
      </c>
      <c r="K30" s="15">
        <f t="shared" si="1"/>
        <v>6000</v>
      </c>
      <c r="L30" s="15"/>
    </row>
    <row r="31" s="1" customFormat="1" ht="14.8" customHeight="1" spans="1:12">
      <c r="A31" s="12"/>
      <c r="B31" s="19"/>
      <c r="C31" s="14" t="s">
        <v>47</v>
      </c>
      <c r="D31" s="15">
        <v>4</v>
      </c>
      <c r="E31" s="15">
        <v>14</v>
      </c>
      <c r="F31" s="15"/>
      <c r="G31" s="15">
        <v>4</v>
      </c>
      <c r="H31" s="15">
        <v>3</v>
      </c>
      <c r="I31" s="15">
        <v>1</v>
      </c>
      <c r="J31" s="15">
        <v>1500</v>
      </c>
      <c r="K31" s="15">
        <f t="shared" si="1"/>
        <v>6000</v>
      </c>
      <c r="L31" s="15"/>
    </row>
    <row r="32" s="1" customFormat="1" ht="14.8" customHeight="1" spans="1:12">
      <c r="A32" s="22" t="s">
        <v>48</v>
      </c>
      <c r="B32" s="23" t="s">
        <v>49</v>
      </c>
      <c r="C32" s="23" t="s">
        <v>50</v>
      </c>
      <c r="D32" s="15">
        <f t="shared" ref="D32:I32" si="2">SUM(D6:D31)</f>
        <v>84</v>
      </c>
      <c r="E32" s="15">
        <f t="shared" si="2"/>
        <v>333</v>
      </c>
      <c r="F32" s="15">
        <f t="shared" si="2"/>
        <v>84</v>
      </c>
      <c r="G32" s="15">
        <f t="shared" si="2"/>
        <v>84</v>
      </c>
      <c r="H32" s="15">
        <f t="shared" si="2"/>
        <v>36</v>
      </c>
      <c r="I32" s="15">
        <f t="shared" si="2"/>
        <v>48</v>
      </c>
      <c r="J32" s="15">
        <v>1500</v>
      </c>
      <c r="K32" s="15">
        <f t="shared" si="1"/>
        <v>126000</v>
      </c>
      <c r="L32" s="15"/>
    </row>
    <row r="33" s="1" customFormat="1" ht="21" customHeight="1" spans="1:256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="1" customFormat="1" ht="18.75" spans="1:25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="1" customFormat="1" ht="18.75" spans="1:25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="1" customFormat="1" ht="18.75" spans="1:25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="1" customFormat="1" ht="18.75" spans="1:25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="1" customFormat="1" ht="18.75" spans="1:25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="1" customFormat="1" ht="18.75" spans="1:25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</sheetData>
  <mergeCells count="27">
    <mergeCell ref="A1:L1"/>
    <mergeCell ref="A2:L2"/>
    <mergeCell ref="F3:I3"/>
    <mergeCell ref="A33:L33"/>
    <mergeCell ref="A3:A5"/>
    <mergeCell ref="A6:A31"/>
    <mergeCell ref="B3:B5"/>
    <mergeCell ref="B6:B12"/>
    <mergeCell ref="B13:B15"/>
    <mergeCell ref="B16:B22"/>
    <mergeCell ref="B23:B24"/>
    <mergeCell ref="B26:B31"/>
    <mergeCell ref="C3:C5"/>
    <mergeCell ref="D3:D5"/>
    <mergeCell ref="E3:E5"/>
    <mergeCell ref="F4:F5"/>
    <mergeCell ref="F6:F12"/>
    <mergeCell ref="F13:F15"/>
    <mergeCell ref="F16:F22"/>
    <mergeCell ref="F23:F24"/>
    <mergeCell ref="F26:F31"/>
    <mergeCell ref="G4:G5"/>
    <mergeCell ref="H4:H5"/>
    <mergeCell ref="I4:I5"/>
    <mergeCell ref="J3:J5"/>
    <mergeCell ref="K3:K5"/>
    <mergeCell ref="L3:L5"/>
  </mergeCells>
  <pageMargins left="0.511805555555556" right="0.196527777777778" top="0.747916666666667" bottom="0.156944444444444" header="0.550694444444444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2026春季雨露计划统计表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面朝大海</cp:lastModifiedBy>
  <dcterms:created xsi:type="dcterms:W3CDTF">2022-11-03T04:17:00Z</dcterms:created>
  <dcterms:modified xsi:type="dcterms:W3CDTF">2026-05-12T03:47:51Z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D11D0D7159D94BD99B7ECD420A5061D2_13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