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3" activeTab="3"/>
  </bookViews>
  <sheets>
    <sheet name="2025春雨露信息表" sheetId="17" r:id="rId1"/>
    <sheet name="2025春季雨露统计表" sheetId="18" r:id="rId2"/>
    <sheet name="2025春季雨露发放表" sheetId="19" r:id="rId3"/>
    <sheet name="2025秋季雨露计划统计表" sheetId="23" r:id="rId4"/>
  </sheets>
  <externalReferences>
    <externalReference r:id="rId5"/>
  </externalReferences>
  <definedNames>
    <definedName name="_xlnm._FilterDatabase" localSheetId="2" hidden="1">'2025春季雨露发放表'!$A$3:$U$70</definedName>
    <definedName name="_xlnm.Print_Titles" localSheetId="2">'2025春季雨露发放表'!$1:$3</definedName>
    <definedName name="_xlnm._FilterDatabase" localSheetId="0" hidden="1">'2025春雨露信息表'!$3:$99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<sst xmlns="http://schemas.openxmlformats.org/spreadsheetml/2006/main" count="2272" uniqueCount="600">
  <si>
    <t>阜康市“雨露计划”助学补助学生信息表（2025年春季）</t>
  </si>
  <si>
    <t>单位（盖章）：阜康市教育局　                                                                                                                             主要领导签字：</t>
  </si>
  <si>
    <t>序号</t>
  </si>
  <si>
    <t>县（市）</t>
  </si>
  <si>
    <r>
      <rPr>
        <b/>
        <sz val="10"/>
        <rFont val="宋体"/>
        <charset val="134"/>
      </rPr>
      <t>乡</t>
    </r>
    <r>
      <rPr>
        <b/>
        <sz val="10"/>
        <rFont val="Courier New"/>
        <charset val="0"/>
      </rPr>
      <t>(</t>
    </r>
    <r>
      <rPr>
        <b/>
        <sz val="10"/>
        <rFont val="宋体"/>
        <charset val="134"/>
      </rPr>
      <t>镇</t>
    </r>
    <r>
      <rPr>
        <b/>
        <sz val="10"/>
        <rFont val="Courier New"/>
        <charset val="0"/>
      </rPr>
      <t>)</t>
    </r>
  </si>
  <si>
    <t>行政村</t>
  </si>
  <si>
    <t>户编号</t>
  </si>
  <si>
    <t>人编号</t>
  </si>
  <si>
    <t>家庭人数</t>
  </si>
  <si>
    <t>姓名</t>
  </si>
  <si>
    <t>身份证件号</t>
  </si>
  <si>
    <t>性别</t>
  </si>
  <si>
    <t>民族</t>
  </si>
  <si>
    <t>教育阶段
（中等职业教育或高等职业教育）</t>
  </si>
  <si>
    <t>学校名称</t>
  </si>
  <si>
    <t>所学专业</t>
  </si>
  <si>
    <t>联系电话</t>
  </si>
  <si>
    <t>拟补助金额（元）</t>
  </si>
  <si>
    <t>各乡镇上报原始填写内容教育阶段（中等职业教育或高等职业教育）</t>
  </si>
  <si>
    <t>备注</t>
  </si>
  <si>
    <t xml:space="preserve">1.已毕业                    2.中职（中专）升高职（大专）                     3.高职（大专）升本科                    4.继续在现阶段就读        5. 更换学校                   6.2025新增    </t>
  </si>
  <si>
    <t>入学时间</t>
  </si>
  <si>
    <t>毕业时间</t>
  </si>
  <si>
    <t>中职升高职</t>
  </si>
  <si>
    <t>高职毕业时间</t>
  </si>
  <si>
    <r>
      <rPr>
        <sz val="11"/>
        <rFont val="Arial"/>
        <charset val="0"/>
      </rPr>
      <t>2025</t>
    </r>
    <r>
      <rPr>
        <sz val="11"/>
        <rFont val="宋体"/>
        <charset val="0"/>
      </rPr>
      <t>毕业</t>
    </r>
  </si>
  <si>
    <t>阜康市</t>
  </si>
  <si>
    <t>滋泥泉子镇</t>
  </si>
  <si>
    <t>八户沟中心村</t>
  </si>
  <si>
    <t>5700001155726028</t>
  </si>
  <si>
    <t>5700001155726036</t>
  </si>
  <si>
    <t>惠楠</t>
  </si>
  <si>
    <t>652302200306232022</t>
  </si>
  <si>
    <t>女</t>
  </si>
  <si>
    <t>回族</t>
  </si>
  <si>
    <t>高等职业教育</t>
  </si>
  <si>
    <t>吐鲁番职业技术学院</t>
  </si>
  <si>
    <t>护理</t>
  </si>
  <si>
    <r>
      <rPr>
        <sz val="11"/>
        <rFont val="Arial"/>
        <charset val="0"/>
      </rPr>
      <t>2025</t>
    </r>
    <r>
      <rPr>
        <sz val="11"/>
        <rFont val="宋体"/>
        <charset val="0"/>
      </rPr>
      <t>毕业已就业</t>
    </r>
  </si>
  <si>
    <t>2025毕业已就业</t>
  </si>
  <si>
    <t>南泉中心村</t>
  </si>
  <si>
    <t>652302205003142</t>
  </si>
  <si>
    <t>周超</t>
  </si>
  <si>
    <t>652302200501092010</t>
  </si>
  <si>
    <t>男</t>
  </si>
  <si>
    <t>汉族</t>
  </si>
  <si>
    <t>克拉玛依市职业技术学校</t>
  </si>
  <si>
    <t>汽车运用与维修</t>
  </si>
  <si>
    <t>东泉中心村</t>
  </si>
  <si>
    <t>100000140197182</t>
  </si>
  <si>
    <t>100000140177447</t>
  </si>
  <si>
    <t>叶斯哈提·吾阿提汉</t>
  </si>
  <si>
    <t>652302200502104319</t>
  </si>
  <si>
    <t>哈萨克族</t>
  </si>
  <si>
    <t>昌吉农业职业技术学院</t>
  </si>
  <si>
    <t>动物防疫与检疫</t>
  </si>
  <si>
    <t>中沟中心村</t>
  </si>
  <si>
    <t>100000410078910</t>
  </si>
  <si>
    <t>100000410394262</t>
  </si>
  <si>
    <t>刘世勇</t>
  </si>
  <si>
    <t>652302200512262011</t>
  </si>
  <si>
    <t>中等职业教育</t>
  </si>
  <si>
    <t>阜康市职业中等专业学校</t>
  </si>
  <si>
    <t>2025年考入昌吉职业技术学院大专</t>
  </si>
  <si>
    <r>
      <rPr>
        <sz val="11"/>
        <rFont val="Arial"/>
        <charset val="0"/>
      </rPr>
      <t>2028</t>
    </r>
    <r>
      <rPr>
        <sz val="11"/>
        <rFont val="宋体"/>
        <charset val="0"/>
      </rPr>
      <t>年高职毕业</t>
    </r>
  </si>
  <si>
    <t>三工河乡</t>
  </si>
  <si>
    <t>拜斯胡木中心村</t>
  </si>
  <si>
    <t>100000584011323</t>
  </si>
  <si>
    <t>100000584005384</t>
  </si>
  <si>
    <t>努尔萨拉·吾孜善尔汗</t>
  </si>
  <si>
    <t>652302200610042522</t>
  </si>
  <si>
    <t>学期教育-幼儿保育</t>
  </si>
  <si>
    <t>2025克拉玛依职业职业技术学院</t>
  </si>
  <si>
    <r>
      <rPr>
        <sz val="11"/>
        <rFont val="Arial"/>
        <charset val="0"/>
      </rPr>
      <t>2029</t>
    </r>
    <r>
      <rPr>
        <sz val="11"/>
        <rFont val="宋体"/>
        <charset val="0"/>
      </rPr>
      <t>年高职毕业</t>
    </r>
  </si>
  <si>
    <t>5700001654623659</t>
  </si>
  <si>
    <t>5700001654623662</t>
  </si>
  <si>
    <t>热孜亚·赛尔克</t>
  </si>
  <si>
    <t>652302200603152520</t>
  </si>
  <si>
    <t>新疆交通职业技术学院</t>
  </si>
  <si>
    <t>市政工程技术</t>
  </si>
  <si>
    <t>大泉中心村</t>
  </si>
  <si>
    <t>100000581782292</t>
  </si>
  <si>
    <t>100000582941161</t>
  </si>
  <si>
    <t>阿娅拉</t>
  </si>
  <si>
    <t>652302200903212521</t>
  </si>
  <si>
    <t>学前教育</t>
  </si>
  <si>
    <t>15899094435</t>
  </si>
  <si>
    <t>花儿沟村</t>
  </si>
  <si>
    <t>100000580959184</t>
  </si>
  <si>
    <t>100000581000420</t>
  </si>
  <si>
    <t>库里米拉·帕坎</t>
  </si>
  <si>
    <t>65230220021023252X</t>
  </si>
  <si>
    <t>乌鲁木齐职业大学经济贸易学院</t>
  </si>
  <si>
    <t>物流管理</t>
  </si>
  <si>
    <t>家长说结婚了</t>
  </si>
  <si>
    <t>100000580960026</t>
  </si>
  <si>
    <t>100000580971080</t>
  </si>
  <si>
    <t>阿尓那·沙恒别克</t>
  </si>
  <si>
    <t>652302200703192511</t>
  </si>
  <si>
    <t>机械设备装配与自动控制</t>
  </si>
  <si>
    <t>九运街镇</t>
  </si>
  <si>
    <t>七运村</t>
  </si>
  <si>
    <t>100000137665641</t>
  </si>
  <si>
    <t>100000137603213</t>
  </si>
  <si>
    <t>5</t>
  </si>
  <si>
    <t>李国庆</t>
  </si>
  <si>
    <t>652302200610021510</t>
  </si>
  <si>
    <t>新疆农业职业技术大学</t>
  </si>
  <si>
    <t>汽车维修</t>
  </si>
  <si>
    <t>新湖中心村</t>
  </si>
  <si>
    <t>100000137501674</t>
  </si>
  <si>
    <t>100000137456046</t>
  </si>
  <si>
    <t>马燕</t>
  </si>
  <si>
    <t>652302200802181527</t>
  </si>
  <si>
    <t>新疆供销技师学院</t>
  </si>
  <si>
    <t>旅游服务与管理</t>
  </si>
  <si>
    <t>水磨沟乡</t>
  </si>
  <si>
    <t>水磨沟村</t>
  </si>
  <si>
    <t>100000135133176</t>
  </si>
  <si>
    <t>100000135056199</t>
  </si>
  <si>
    <t>艾丽亚·黑扎提汗</t>
  </si>
  <si>
    <t>652302200401241023</t>
  </si>
  <si>
    <t>哈萨
克族</t>
  </si>
  <si>
    <t>新疆农业职业技术学院</t>
  </si>
  <si>
    <t>软件技术</t>
  </si>
  <si>
    <t>柳城子西村</t>
  </si>
  <si>
    <t>100000135662695</t>
  </si>
  <si>
    <t>100000135648309</t>
  </si>
  <si>
    <t>夏力哈尔·吾那尔汗</t>
  </si>
  <si>
    <t>652302200810221031</t>
  </si>
  <si>
    <t>阜康职业中等专业学校</t>
  </si>
  <si>
    <t>机电技术应用</t>
  </si>
  <si>
    <t>城关镇</t>
  </si>
  <si>
    <t>丽阳村</t>
  </si>
  <si>
    <t>100000134495649</t>
  </si>
  <si>
    <t>100000134424532</t>
  </si>
  <si>
    <t>再努拉·热孜旺</t>
  </si>
  <si>
    <t>652302200805151032</t>
  </si>
  <si>
    <t>维吾尔族</t>
  </si>
  <si>
    <t>中式烹调</t>
  </si>
  <si>
    <t>再比拉·热孜旺</t>
  </si>
  <si>
    <t>652302200805151040</t>
  </si>
  <si>
    <t>幼儿保育</t>
  </si>
  <si>
    <t>上户沟乡</t>
  </si>
  <si>
    <t>黄山村焦炭厂片区</t>
  </si>
  <si>
    <t>3102038794</t>
  </si>
  <si>
    <t>5700000204325632</t>
  </si>
  <si>
    <t>克热开森·纳斯依汗</t>
  </si>
  <si>
    <t>652302200501294317</t>
  </si>
  <si>
    <t>新疆生产建设兵团新型职业技术学院</t>
  </si>
  <si>
    <t>机械设计与制造</t>
  </si>
  <si>
    <t>3102025436</t>
  </si>
  <si>
    <t>310006102008</t>
  </si>
  <si>
    <t>祖拉·赛力江</t>
  </si>
  <si>
    <t>652302200407094327</t>
  </si>
  <si>
    <t>阿克苏职业技术学院</t>
  </si>
  <si>
    <t>机电一体化</t>
  </si>
  <si>
    <t>3102025097</t>
  </si>
  <si>
    <t>310006099130</t>
  </si>
  <si>
    <t>乌拉哈提·达吾来提汗</t>
  </si>
  <si>
    <t>652302200602154313</t>
  </si>
  <si>
    <t>阜康市职业技术学院</t>
  </si>
  <si>
    <t>机电2+3</t>
  </si>
  <si>
    <t>3102025396</t>
  </si>
  <si>
    <t>310006081563</t>
  </si>
  <si>
    <t>娜拉·艾力别克</t>
  </si>
  <si>
    <t>652302200603194325</t>
  </si>
  <si>
    <t>现代物流管理</t>
  </si>
  <si>
    <t>3102025392</t>
  </si>
  <si>
    <t>310006078696</t>
  </si>
  <si>
    <t>恩卡尔·沙万</t>
  </si>
  <si>
    <t>652302200601054329</t>
  </si>
  <si>
    <t>新疆轻工业职业技术学院</t>
  </si>
  <si>
    <t>食品技能加技术</t>
  </si>
  <si>
    <t>3102021001</t>
  </si>
  <si>
    <t>310006101517</t>
  </si>
  <si>
    <t>叶尔达那·哈特力别克</t>
  </si>
  <si>
    <t>652302200502024319</t>
  </si>
  <si>
    <t>新疆生产建设兵团兴新职业技术学院</t>
  </si>
  <si>
    <t>电器自动化技术</t>
  </si>
  <si>
    <t>黄山村黄山口片区</t>
  </si>
  <si>
    <t>3102025091</t>
  </si>
  <si>
    <t>310006096253</t>
  </si>
  <si>
    <t>亨巴提·土热尔</t>
  </si>
  <si>
    <t>652302200503254327</t>
  </si>
  <si>
    <t>昌吉职业技术学院</t>
  </si>
  <si>
    <t>黄山村东槽子片区</t>
  </si>
  <si>
    <t>3102024286</t>
  </si>
  <si>
    <t>310006078425</t>
  </si>
  <si>
    <t>巴列恒·胡买提</t>
  </si>
  <si>
    <t>652302200505024322</t>
  </si>
  <si>
    <t>护理专业</t>
  </si>
  <si>
    <r>
      <rPr>
        <sz val="12"/>
        <rFont val="Arial"/>
        <charset val="0"/>
      </rPr>
      <t>2025</t>
    </r>
    <r>
      <rPr>
        <sz val="12"/>
        <rFont val="宋体"/>
        <charset val="0"/>
      </rPr>
      <t>毕业准备就业</t>
    </r>
  </si>
  <si>
    <t>3102021331</t>
  </si>
  <si>
    <t>310006101532</t>
  </si>
  <si>
    <t>阿合马尔阿力·杰恩思</t>
  </si>
  <si>
    <t>652302200302284327</t>
  </si>
  <si>
    <t>机电一体化技术专业</t>
  </si>
  <si>
    <t>3102038061</t>
  </si>
  <si>
    <t>310006096557</t>
  </si>
  <si>
    <t>池热依·马地别克</t>
  </si>
  <si>
    <t>652302200505224324</t>
  </si>
  <si>
    <t>上户沟乡黄山村焦炭厂片区</t>
  </si>
  <si>
    <t>3102038060</t>
  </si>
  <si>
    <t>310006096554</t>
  </si>
  <si>
    <t>鞠欣悦</t>
  </si>
  <si>
    <t>652302200410131520</t>
  </si>
  <si>
    <t>兵团兴新职业技术学院</t>
  </si>
  <si>
    <t>工程造价</t>
  </si>
  <si>
    <t>5700000211215022</t>
  </si>
  <si>
    <t>5700000211215028</t>
  </si>
  <si>
    <t>阿合加依合·艾热斯拜克</t>
  </si>
  <si>
    <t>652302200606044314</t>
  </si>
  <si>
    <t>小泉村</t>
  </si>
  <si>
    <t>5700001155637555</t>
  </si>
  <si>
    <t>5700001155637561</t>
  </si>
  <si>
    <t>胡扎尔·达吾列提</t>
  </si>
  <si>
    <t>652302200505214310</t>
  </si>
  <si>
    <t>中泰高级技工学校</t>
  </si>
  <si>
    <t>机械设备与自动控制专业</t>
  </si>
  <si>
    <t>2025年考入新疆中泰高级技工学校</t>
  </si>
  <si>
    <t>黄山中心村</t>
  </si>
  <si>
    <t>3102024288</t>
  </si>
  <si>
    <t>310006078432</t>
  </si>
  <si>
    <t>阿合塔丽·达吾列提汗</t>
  </si>
  <si>
    <t>652302200512014325</t>
  </si>
  <si>
    <t>乌鲁木齐城市科技技工学校</t>
  </si>
  <si>
    <t>3102039565</t>
  </si>
  <si>
    <t>310006111547</t>
  </si>
  <si>
    <t>塔布西·阿衣别克</t>
  </si>
  <si>
    <t>652302200707224314</t>
  </si>
  <si>
    <t>2025年报考阜康职业技术学院，录取通知书还未收到</t>
  </si>
  <si>
    <t>3102038416</t>
  </si>
  <si>
    <t>310006096574</t>
  </si>
  <si>
    <t>阿力哈尔·阿力哈别克</t>
  </si>
  <si>
    <t>652302200610244319</t>
  </si>
  <si>
    <t>新疆中泰高级技工学校</t>
  </si>
  <si>
    <t>3D打印技术</t>
  </si>
  <si>
    <t>2025年考入乌鲁木齐农业技术学院</t>
  </si>
  <si>
    <t>阿克木那拉村</t>
  </si>
  <si>
    <t>5700001256538200</t>
  </si>
  <si>
    <t>5700001256538205</t>
  </si>
  <si>
    <t>阿依初瓦合·巴哈提汗</t>
  </si>
  <si>
    <t>652302200504284341</t>
  </si>
  <si>
    <t>巴音郭楞职业技术学校</t>
  </si>
  <si>
    <t>纺织品设计</t>
  </si>
  <si>
    <t>3102020853</t>
  </si>
  <si>
    <t>310006113641</t>
  </si>
  <si>
    <t>艾提娜·努尔达别克</t>
  </si>
  <si>
    <t>652302200508184321</t>
  </si>
  <si>
    <t>乌鲁木齐市第二职业中专学校</t>
  </si>
  <si>
    <t>电商专业</t>
  </si>
  <si>
    <t>2025年考入轻工业学校</t>
  </si>
  <si>
    <t>3102024295</t>
  </si>
  <si>
    <t>5700000740280351</t>
  </si>
  <si>
    <t>帕拉沙提·哈热木汗</t>
  </si>
  <si>
    <t>65230220030920203X</t>
  </si>
  <si>
    <t>新疆体育职业技术学院</t>
  </si>
  <si>
    <t>体育教育</t>
  </si>
  <si>
    <t>2025毕业已就业（派出所）</t>
  </si>
  <si>
    <t>3102024744</t>
  </si>
  <si>
    <t>5700000204404837</t>
  </si>
  <si>
    <t>萨依兰别克·吾扎提别克</t>
  </si>
  <si>
    <t>652302200610164319</t>
  </si>
  <si>
    <t>幸福路村</t>
  </si>
  <si>
    <t>3102037678</t>
  </si>
  <si>
    <t>310006113923</t>
  </si>
  <si>
    <t>马利新</t>
  </si>
  <si>
    <t>652302200612274319</t>
  </si>
  <si>
    <t>电气设备运行与控制</t>
  </si>
  <si>
    <t>白杨河中心村</t>
  </si>
  <si>
    <t>3102023838</t>
  </si>
  <si>
    <t>310006092717</t>
  </si>
  <si>
    <t>加尼别克·努尔别克</t>
  </si>
  <si>
    <t>652302200309214313</t>
  </si>
  <si>
    <t>昌吉职业技术学院机电一体化</t>
  </si>
  <si>
    <t>2025毕业准备就业</t>
  </si>
  <si>
    <t>3102025221</t>
  </si>
  <si>
    <t>310006083808</t>
  </si>
  <si>
    <t>那尔太·努尔别克</t>
  </si>
  <si>
    <t>65230220030606433X</t>
  </si>
  <si>
    <t>新疆师范高等专科学校</t>
  </si>
  <si>
    <t>数字媒体技术</t>
  </si>
  <si>
    <t>5700000164061989</t>
  </si>
  <si>
    <t>5700000164065088</t>
  </si>
  <si>
    <t>那尔布力·艾愣别克</t>
  </si>
  <si>
    <t>652302200505104314</t>
  </si>
  <si>
    <t>动物医学</t>
  </si>
  <si>
    <t>3102020862</t>
  </si>
  <si>
    <t>310006070180</t>
  </si>
  <si>
    <t>鞠永胜</t>
  </si>
  <si>
    <t>652302200408315638</t>
  </si>
  <si>
    <t>新疆轻工职业技术学院</t>
  </si>
  <si>
    <t>应用化工技术</t>
  </si>
  <si>
    <t>5700000211376199</t>
  </si>
  <si>
    <t>5700000211376202</t>
  </si>
  <si>
    <t>娜孜叶尔克·哈孜来提</t>
  </si>
  <si>
    <t>652302200805224326</t>
  </si>
  <si>
    <t>2024中泰退学转职专</t>
  </si>
  <si>
    <t>2023中泰</t>
  </si>
  <si>
    <t>3102022937</t>
  </si>
  <si>
    <t>310006078727</t>
  </si>
  <si>
    <t>江吾扎克·胡麻尔别克</t>
  </si>
  <si>
    <t>65230220080729431X</t>
  </si>
  <si>
    <t>3102024732</t>
  </si>
  <si>
    <t>310006093320</t>
  </si>
  <si>
    <t>阿合加义克·加义那拜克</t>
  </si>
  <si>
    <t>652302200709134312</t>
  </si>
  <si>
    <t>机电</t>
  </si>
  <si>
    <t>5700000210920892</t>
  </si>
  <si>
    <t>5700000210920895</t>
  </si>
  <si>
    <t>叶然·解恩斯汉</t>
  </si>
  <si>
    <t>652302200808034317</t>
  </si>
  <si>
    <t>物联网技术应用</t>
  </si>
  <si>
    <t>5700000163935295</t>
  </si>
  <si>
    <t>5700000163979358</t>
  </si>
  <si>
    <t>恩珠·哈不都马力克</t>
  </si>
  <si>
    <t>652302200712074322</t>
  </si>
  <si>
    <t>化工</t>
  </si>
  <si>
    <t>100000583304795</t>
  </si>
  <si>
    <t>100000583356842</t>
  </si>
  <si>
    <t>吾拉哈提·卡日别克</t>
  </si>
  <si>
    <t>652302200703144317</t>
  </si>
  <si>
    <t>阜康技师学院</t>
  </si>
  <si>
    <t>计算机网络技术</t>
  </si>
  <si>
    <t>3102021163</t>
  </si>
  <si>
    <t>310006093215</t>
  </si>
  <si>
    <t>阿丽亚·木热勒</t>
  </si>
  <si>
    <t>652302200804034328</t>
  </si>
  <si>
    <t>化工工艺</t>
  </si>
  <si>
    <t>3102038417</t>
  </si>
  <si>
    <t>310006096577</t>
  </si>
  <si>
    <t>阿合玛热丽</t>
  </si>
  <si>
    <t>652302200711054362</t>
  </si>
  <si>
    <t>3102025080</t>
  </si>
  <si>
    <t>310006096217</t>
  </si>
  <si>
    <t>阿尔曼·沙哈提别克</t>
  </si>
  <si>
    <t>652302200709114311</t>
  </si>
  <si>
    <t>2024年8月中泰高级技工学校退学，入读阜康市职业中专机电专业</t>
  </si>
  <si>
    <t>5700000211210277</t>
  </si>
  <si>
    <t>5700000211210281</t>
  </si>
  <si>
    <t>阿恩沙尔·胡斯满</t>
  </si>
  <si>
    <t>652302200807284322</t>
  </si>
  <si>
    <t>新疆中泰高级工学校</t>
  </si>
  <si>
    <t>底沟中心村</t>
  </si>
  <si>
    <t>5700001450045252</t>
  </si>
  <si>
    <t>5700001566236894</t>
  </si>
  <si>
    <t>刘瑞鑫</t>
  </si>
  <si>
    <t>652302200311084319</t>
  </si>
  <si>
    <t>市政工程</t>
  </si>
  <si>
    <t>5700001452328711</t>
  </si>
  <si>
    <t>5700001637663861</t>
  </si>
  <si>
    <t>叶尔古丽·阿兰</t>
  </si>
  <si>
    <t>652302200406114322</t>
  </si>
  <si>
    <t>克拉玛依职业技术学院</t>
  </si>
  <si>
    <t>5700001637663865</t>
  </si>
  <si>
    <t>麦尔古丽·阿兰</t>
  </si>
  <si>
    <t>652302200709094349</t>
  </si>
  <si>
    <t>5700001450062230</t>
  </si>
  <si>
    <t>5700001566172309</t>
  </si>
  <si>
    <t>娜迪拉·沙尔山别克</t>
  </si>
  <si>
    <t>65230220080220432X</t>
  </si>
  <si>
    <t>阜康市技师学院</t>
  </si>
  <si>
    <t>计算机网络应用</t>
  </si>
  <si>
    <t>13629951113</t>
  </si>
  <si>
    <t>100000583268425</t>
  </si>
  <si>
    <t>5700000954675468</t>
  </si>
  <si>
    <t>萨娜特·阿曼泰</t>
  </si>
  <si>
    <t>652327200806083518</t>
  </si>
  <si>
    <t>吉木萨职业中等专业学校</t>
  </si>
  <si>
    <t>100000365337246</t>
  </si>
  <si>
    <t>100000365508825</t>
  </si>
  <si>
    <t>阿力亚提</t>
  </si>
  <si>
    <t>652302200904074319</t>
  </si>
  <si>
    <t>阿勒泰地区职业技术学校</t>
  </si>
  <si>
    <t>计算机应用与维修</t>
  </si>
  <si>
    <t>310006102009</t>
  </si>
  <si>
    <r>
      <rPr>
        <sz val="10"/>
        <rFont val="宋体"/>
        <charset val="134"/>
      </rPr>
      <t>丽娜</t>
    </r>
    <r>
      <rPr>
        <sz val="10"/>
        <rFont val="Courier New"/>
        <charset val="0"/>
      </rPr>
      <t>·</t>
    </r>
    <r>
      <rPr>
        <sz val="10"/>
        <rFont val="宋体"/>
        <charset val="134"/>
      </rPr>
      <t>赛力江</t>
    </r>
  </si>
  <si>
    <t>652302200810274328</t>
  </si>
  <si>
    <t>吉木萨尔中等职业技术学校</t>
  </si>
  <si>
    <t>3102025573</t>
  </si>
  <si>
    <t>5700000205095544</t>
  </si>
  <si>
    <r>
      <rPr>
        <sz val="10"/>
        <rFont val="宋体"/>
        <charset val="134"/>
      </rPr>
      <t>热依拉</t>
    </r>
    <r>
      <rPr>
        <sz val="10"/>
        <rFont val="Courier New"/>
        <charset val="0"/>
      </rPr>
      <t>·</t>
    </r>
    <r>
      <rPr>
        <sz val="10"/>
        <rFont val="宋体"/>
        <charset val="134"/>
      </rPr>
      <t>米拉提</t>
    </r>
  </si>
  <si>
    <t>652302200508024328</t>
  </si>
  <si>
    <t>棉花加工与经营管理</t>
  </si>
  <si>
    <t>上户沟哈萨克族乡</t>
  </si>
  <si>
    <t>3102025057</t>
  </si>
  <si>
    <t>5700000207331824</t>
  </si>
  <si>
    <t>塔布斯·木热提别克</t>
  </si>
  <si>
    <t>652302200506144318</t>
  </si>
  <si>
    <t>2024无锡职业技术学院</t>
  </si>
  <si>
    <t>智慧旅游应用</t>
  </si>
  <si>
    <t>18299501640</t>
  </si>
  <si>
    <t>5700001451474656</t>
  </si>
  <si>
    <t>5700001649062107</t>
  </si>
  <si>
    <t>7</t>
  </si>
  <si>
    <t>帕娜尔·艾提哈孜</t>
  </si>
  <si>
    <t>652302200501184329</t>
  </si>
  <si>
    <t>金融科技应用</t>
  </si>
  <si>
    <t>5700001649062109</t>
  </si>
  <si>
    <t>艾米娜·艾提哈孜</t>
  </si>
  <si>
    <t>652302200704164328</t>
  </si>
  <si>
    <t>数字媒体技术应用</t>
  </si>
  <si>
    <t>5700001452000690</t>
  </si>
  <si>
    <t>5700001649062662</t>
  </si>
  <si>
    <t>2</t>
  </si>
  <si>
    <t>叶丽娜·木尔扎汗</t>
  </si>
  <si>
    <t>652302200710264325</t>
  </si>
  <si>
    <t>木垒县中等职业技术学校</t>
  </si>
  <si>
    <t>绘画</t>
  </si>
  <si>
    <t>5700001669279422</t>
  </si>
  <si>
    <t>5700001669279427</t>
  </si>
  <si>
    <t>扎美拉·努尔别克</t>
  </si>
  <si>
    <t>652302200312214322</t>
  </si>
  <si>
    <t>能源与材料工程</t>
  </si>
  <si>
    <t>5700001669219391</t>
  </si>
  <si>
    <t>5700001669219394</t>
  </si>
  <si>
    <t>考沙尔·赛山</t>
  </si>
  <si>
    <t>652302200309144327</t>
  </si>
  <si>
    <t>乌鲁木齐职业大学</t>
  </si>
  <si>
    <t>导游</t>
  </si>
  <si>
    <t>18040772983               17699634475</t>
  </si>
  <si>
    <t>5700001669265368</t>
  </si>
  <si>
    <t>5700001669265371</t>
  </si>
  <si>
    <t>关若彤</t>
  </si>
  <si>
    <t>652302200412024323</t>
  </si>
  <si>
    <t>石河子大学</t>
  </si>
  <si>
    <t>护士</t>
  </si>
  <si>
    <t>13689951176</t>
  </si>
  <si>
    <t>2025年专升本库尔勒科技学校</t>
  </si>
  <si>
    <t>5700001449458506</t>
  </si>
  <si>
    <t>5700001660331014</t>
  </si>
  <si>
    <t>布勒尔兴·塞散别克</t>
  </si>
  <si>
    <t>652302200704164344</t>
  </si>
  <si>
    <t>阜康市职业中等学校</t>
  </si>
  <si>
    <t>5700001669335185</t>
  </si>
  <si>
    <t>5700001669335191</t>
  </si>
  <si>
    <t>孟向阳</t>
  </si>
  <si>
    <t>652302200401014314</t>
  </si>
  <si>
    <t>新疆铁道职业技术学院</t>
  </si>
  <si>
    <t>铁道交通运输管理</t>
  </si>
  <si>
    <t>阿依凯尔木</t>
  </si>
  <si>
    <t>652302201001314320</t>
  </si>
  <si>
    <t>苏巴提江·玉山江</t>
  </si>
  <si>
    <t>652302201003101038</t>
  </si>
  <si>
    <t>拉孜依·阿斯勒</t>
  </si>
  <si>
    <t>652302200607234320</t>
  </si>
  <si>
    <t>卓玛尔提·热合木别克</t>
  </si>
  <si>
    <t>652302200608264310</t>
  </si>
  <si>
    <t xml:space="preserve">新疆能源职业技术学院 </t>
  </si>
  <si>
    <t>恩开西·白山别克</t>
  </si>
  <si>
    <t>652302200907074314</t>
  </si>
  <si>
    <t>新疆中泰技工学校</t>
  </si>
  <si>
    <t>阿燕·阿兰别克</t>
  </si>
  <si>
    <t>652302201002064327</t>
  </si>
  <si>
    <t>新疆科信职业学院</t>
  </si>
  <si>
    <t>闫屿节</t>
  </si>
  <si>
    <t>652302201002082015</t>
  </si>
  <si>
    <t>夏力亨·黑扎提汗</t>
  </si>
  <si>
    <t>652302200509271013</t>
  </si>
  <si>
    <t>惠栋</t>
  </si>
  <si>
    <t>652302200909152013</t>
  </si>
  <si>
    <t>五家渠职业技术学校</t>
  </si>
  <si>
    <t>边缘易致贫户</t>
  </si>
  <si>
    <t>克丽比努尔·沙依木</t>
  </si>
  <si>
    <t>652302200706291021</t>
  </si>
  <si>
    <t>杭州职业技术学院</t>
  </si>
  <si>
    <t>突发严重户</t>
  </si>
  <si>
    <t>阿亚热斯·阿里别克</t>
  </si>
  <si>
    <t>652302200608241012</t>
  </si>
  <si>
    <t>昌吉学院</t>
  </si>
  <si>
    <t>黄土梁中心村</t>
  </si>
  <si>
    <t>田美樱子</t>
  </si>
  <si>
    <t>652302200611031526</t>
  </si>
  <si>
    <t>安徽中医药高等专科学校</t>
  </si>
  <si>
    <t>胡拉安·俄麦热汗</t>
  </si>
  <si>
    <t>652302200611084310</t>
  </si>
  <si>
    <t xml:space="preserve">巴音郭楞职业技术学院 </t>
  </si>
  <si>
    <t>阿依巴提·巴合提汗</t>
  </si>
  <si>
    <t>652302200608114312</t>
  </si>
  <si>
    <t>再尔克·热合木别克</t>
  </si>
  <si>
    <t>652302201003194318</t>
  </si>
  <si>
    <t>玛依拉什·努尔哈德力</t>
  </si>
  <si>
    <t>652302200508114323</t>
  </si>
  <si>
    <t>新疆克拉玛依市克拉玛依区克拉玛依职业技术学院</t>
  </si>
  <si>
    <t>三工河哈萨克族乡</t>
  </si>
  <si>
    <t>买尔古丽·木拉提别克</t>
  </si>
  <si>
    <t>652302200707182521</t>
  </si>
  <si>
    <t>阜康市“雨露计划”助学补助统计表(2025春季学期）</t>
  </si>
  <si>
    <t>单位（盖章）：阜康市教育局　    填表人：段蕾        联系电话：18997562705　     2025年5月14日      主要领导（签字）：</t>
  </si>
  <si>
    <r>
      <rPr>
        <sz val="14"/>
        <rFont val="方正仿宋_GBK"/>
        <charset val="134"/>
      </rPr>
      <t>县</t>
    </r>
    <r>
      <rPr>
        <sz val="12"/>
        <rFont val="方正仿宋_GBK"/>
        <charset val="134"/>
      </rPr>
      <t>（市）</t>
    </r>
  </si>
  <si>
    <t xml:space="preserve">
乡（镇）名称</t>
  </si>
  <si>
    <t>行政村名称</t>
  </si>
  <si>
    <r>
      <rPr>
        <sz val="14"/>
        <rFont val="方正仿宋_GBK"/>
        <charset val="134"/>
      </rPr>
      <t xml:space="preserve">受益家庭数
</t>
    </r>
    <r>
      <rPr>
        <sz val="10"/>
        <rFont val="方正仿宋_GBK"/>
        <charset val="134"/>
      </rPr>
      <t>（户）</t>
    </r>
  </si>
  <si>
    <r>
      <rPr>
        <sz val="14"/>
        <rFont val="方正仿宋_GBK"/>
        <charset val="134"/>
      </rPr>
      <t xml:space="preserve">受益已脱贫人口数
</t>
    </r>
    <r>
      <rPr>
        <sz val="9"/>
        <rFont val="方正仿宋_GBK"/>
        <charset val="134"/>
      </rPr>
      <t>（人）</t>
    </r>
  </si>
  <si>
    <t>学生补助情况</t>
  </si>
  <si>
    <r>
      <rPr>
        <sz val="14"/>
        <rFont val="方正仿宋_GBK"/>
        <charset val="134"/>
      </rPr>
      <t xml:space="preserve">补助标准
</t>
    </r>
    <r>
      <rPr>
        <sz val="10"/>
        <rFont val="方正仿宋_GBK"/>
        <charset val="134"/>
      </rPr>
      <t>（元/生/学期）</t>
    </r>
  </si>
  <si>
    <t>补助金额
合计（元）</t>
  </si>
  <si>
    <r>
      <rPr>
        <sz val="12"/>
        <rFont val="方正仿宋_GBK"/>
        <charset val="134"/>
      </rPr>
      <t>乡（镇）合计</t>
    </r>
    <r>
      <rPr>
        <sz val="14"/>
        <rFont val="方正仿宋_GBK"/>
        <charset val="134"/>
      </rPr>
      <t xml:space="preserve">
</t>
    </r>
    <r>
      <rPr>
        <sz val="10"/>
        <rFont val="方正仿宋_GBK"/>
        <charset val="134"/>
      </rPr>
      <t>（人）</t>
    </r>
  </si>
  <si>
    <r>
      <rPr>
        <sz val="12"/>
        <rFont val="方正仿宋_GBK"/>
        <charset val="134"/>
      </rPr>
      <t xml:space="preserve">村
小计
</t>
    </r>
    <r>
      <rPr>
        <sz val="10"/>
        <rFont val="方正仿宋_GBK"/>
        <charset val="134"/>
      </rPr>
      <t>（人）</t>
    </r>
  </si>
  <si>
    <t>中等职业教育
（包含普通中专、成人中专、职业高中、技工院校）</t>
  </si>
  <si>
    <t>小泉中心村</t>
  </si>
  <si>
    <t>合计：</t>
  </si>
  <si>
    <r>
      <rPr>
        <u/>
        <sz val="12"/>
        <rFont val="方正仿宋_GBK"/>
        <charset val="134"/>
      </rPr>
      <t xml:space="preserve">6 </t>
    </r>
    <r>
      <rPr>
        <sz val="12"/>
        <rFont val="方正仿宋_GBK"/>
        <charset val="134"/>
      </rPr>
      <t>个</t>
    </r>
  </si>
  <si>
    <r>
      <rPr>
        <u/>
        <sz val="12"/>
        <rFont val="方正仿宋_GBK"/>
        <charset val="134"/>
      </rPr>
      <t xml:space="preserve"> 18</t>
    </r>
    <r>
      <rPr>
        <sz val="12"/>
        <rFont val="方正仿宋_GBK"/>
        <charset val="134"/>
      </rPr>
      <t>个</t>
    </r>
  </si>
  <si>
    <t>阜康市“雨露计划”助学补助资金发放表（2025年春季学期）</t>
  </si>
  <si>
    <t xml:space="preserve">单位（盖章）：阜康市教育局　       </t>
  </si>
  <si>
    <r>
      <rPr>
        <b/>
        <sz val="11"/>
        <rFont val="宋体"/>
        <charset val="134"/>
      </rPr>
      <t>乡</t>
    </r>
    <r>
      <rPr>
        <b/>
        <sz val="11"/>
        <rFont val="Courier New"/>
        <charset val="0"/>
      </rPr>
      <t>(</t>
    </r>
    <r>
      <rPr>
        <b/>
        <sz val="11"/>
        <rFont val="宋体"/>
        <charset val="134"/>
      </rPr>
      <t>镇</t>
    </r>
    <r>
      <rPr>
        <b/>
        <sz val="11"/>
        <rFont val="Courier New"/>
        <charset val="0"/>
      </rPr>
      <t>)</t>
    </r>
  </si>
  <si>
    <t>持卡人  姓名</t>
  </si>
  <si>
    <t>一卡通卡号</t>
  </si>
  <si>
    <t>开户行</t>
  </si>
  <si>
    <t>6212877038756245</t>
  </si>
  <si>
    <t>农村信用社</t>
  </si>
  <si>
    <t>621287 7038781755</t>
  </si>
  <si>
    <t>中国建设银行</t>
  </si>
  <si>
    <t>6212877046527828</t>
  </si>
  <si>
    <t>6212877341561258</t>
  </si>
  <si>
    <r>
      <rPr>
        <sz val="10"/>
        <rFont val="宋体"/>
        <charset val="134"/>
        <scheme val="minor"/>
      </rPr>
      <t>努尔萨拉</t>
    </r>
    <r>
      <rPr>
        <sz val="10"/>
        <rFont val="宋体"/>
        <charset val="134"/>
        <scheme val="minor"/>
      </rPr>
      <t>·</t>
    </r>
    <r>
      <rPr>
        <sz val="10"/>
        <rFont val="宋体"/>
        <charset val="134"/>
        <scheme val="minor"/>
      </rPr>
      <t>吾孜善尔汗</t>
    </r>
  </si>
  <si>
    <t>6212877046583482</t>
  </si>
  <si>
    <t>1500元</t>
  </si>
  <si>
    <t>6212877038770071</t>
  </si>
  <si>
    <t>6212877038731578</t>
  </si>
  <si>
    <t>6212877046508604</t>
  </si>
  <si>
    <t>6212877347173595</t>
  </si>
  <si>
    <t>新疆商贸经济高级技工学校</t>
  </si>
  <si>
    <t>6212877038760908</t>
  </si>
  <si>
    <t>6212877347185557</t>
  </si>
  <si>
    <t>黑扎提汗·朱马汗</t>
  </si>
  <si>
    <t>6212877301059517</t>
  </si>
  <si>
    <t>哈孜汗·朱力德巴义</t>
  </si>
  <si>
    <t>6212877302606811</t>
  </si>
  <si>
    <t>6212877347140578</t>
  </si>
  <si>
    <t>6212877347181267</t>
  </si>
  <si>
    <t>6228233015279794067</t>
  </si>
  <si>
    <t>农业银行</t>
  </si>
  <si>
    <t>6217858300044585181</t>
  </si>
  <si>
    <t>中国银行</t>
  </si>
  <si>
    <t>6212877332210659</t>
  </si>
  <si>
    <t>阜康农商银行</t>
  </si>
  <si>
    <t>6212877302600574</t>
  </si>
  <si>
    <t>6212877347153605</t>
  </si>
  <si>
    <t>6230522500016362571</t>
  </si>
  <si>
    <t>6212877302624434</t>
  </si>
  <si>
    <t>6217858300036306067</t>
  </si>
  <si>
    <t>6212877302589983</t>
  </si>
  <si>
    <t>6212877038744217</t>
  </si>
  <si>
    <t>6212877347054928</t>
  </si>
  <si>
    <t>6212877302597812</t>
  </si>
  <si>
    <t>6212872044077396</t>
  </si>
  <si>
    <t>6217213004001381770</t>
  </si>
  <si>
    <t>6212877302620069</t>
  </si>
  <si>
    <t>6212844530000161951</t>
  </si>
  <si>
    <t>保育</t>
  </si>
  <si>
    <t>6217858300039626891</t>
  </si>
  <si>
    <t>6217213004001381804</t>
  </si>
  <si>
    <t>6217004550009242680</t>
  </si>
  <si>
    <t>6212813004000393615</t>
  </si>
  <si>
    <t>6212877070406774</t>
  </si>
  <si>
    <t>6212877347059786</t>
  </si>
  <si>
    <t>6228233015281214765</t>
  </si>
  <si>
    <t>6217858300040324445</t>
  </si>
  <si>
    <t>6212877302581931</t>
  </si>
  <si>
    <t>新疆众泰高级技工学校</t>
  </si>
  <si>
    <t>6212877064071428</t>
  </si>
  <si>
    <t>6212877046380137</t>
  </si>
  <si>
    <t>6212877046297372</t>
  </si>
  <si>
    <t>6212877064071386</t>
  </si>
  <si>
    <t>6212877038742427</t>
  </si>
  <si>
    <t>6212877347155832</t>
  </si>
  <si>
    <t>6212877347161137</t>
  </si>
  <si>
    <t>6212877302618634</t>
  </si>
  <si>
    <t>乌鲁木齐中泰技术学校</t>
  </si>
  <si>
    <t>音乐</t>
  </si>
  <si>
    <t>6212877302620739</t>
  </si>
  <si>
    <t>6217858300040324487</t>
  </si>
  <si>
    <t>6212877347080477</t>
  </si>
  <si>
    <t>6217858300051326529</t>
  </si>
  <si>
    <t>6212877064467915</t>
  </si>
  <si>
    <t>6212877302601218</t>
  </si>
  <si>
    <t>6212877071805974</t>
  </si>
  <si>
    <t>6212877347046759</t>
  </si>
  <si>
    <r>
      <rPr>
        <sz val="12"/>
        <rFont val="宋体"/>
        <charset val="134"/>
      </rPr>
      <t>丽娜</t>
    </r>
    <r>
      <rPr>
        <sz val="11"/>
        <rFont val="Courier New"/>
        <charset val="0"/>
      </rPr>
      <t>·</t>
    </r>
    <r>
      <rPr>
        <sz val="11"/>
        <rFont val="宋体"/>
        <charset val="134"/>
      </rPr>
      <t>赛力江</t>
    </r>
  </si>
  <si>
    <t>6212877064071485</t>
  </si>
  <si>
    <t>6212253004000784232</t>
  </si>
  <si>
    <t>6212877302606027</t>
  </si>
  <si>
    <t>6217858300057172711</t>
  </si>
  <si>
    <t>6212877064471719</t>
  </si>
  <si>
    <t>叶丽娜</t>
  </si>
  <si>
    <t>6212877064471958</t>
  </si>
  <si>
    <t>扎美拉·努尔拜克</t>
  </si>
  <si>
    <t>6212877347038103</t>
  </si>
  <si>
    <t>6212877347107825</t>
  </si>
  <si>
    <t>6212877038734135</t>
  </si>
  <si>
    <t xml:space="preserve">                 领导签字：                                                                     制表人：段蕾</t>
  </si>
  <si>
    <t>阜康市“雨露计划”助学补助统计表(2025秋季学期）</t>
  </si>
  <si>
    <t>单位（盖章）：阜康市教育局　    填表人：段蕾        联系电话：18997562705　     2025年11月18日      主要领导（签字）：</t>
  </si>
  <si>
    <t>天山路社区</t>
  </si>
  <si>
    <t>黄土梁南中心村</t>
  </si>
  <si>
    <t>古城中心村</t>
  </si>
  <si>
    <r>
      <rPr>
        <u/>
        <sz val="12"/>
        <rFont val="方正仿宋_GBK"/>
        <charset val="134"/>
      </rPr>
      <t>21</t>
    </r>
    <r>
      <rPr>
        <sz val="12"/>
        <rFont val="方正仿宋_GBK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</si>
</sst>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b/>
      <sz val="1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2"/>
      <name val="方正仿宋_GBK"/>
      <charset val="134"/>
    </font>
    <font>
      <b/>
      <sz val="12"/>
      <name val="方正小标宋_GBK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方正仿宋_GB2312"/>
      <charset val="134"/>
    </font>
    <font>
      <sz val="9"/>
      <color theme="1"/>
      <name val="宋体"/>
      <charset val="134"/>
    </font>
    <font>
      <sz val="10"/>
      <name val="新宋体"/>
      <charset val="134"/>
    </font>
    <font>
      <sz val="12"/>
      <name val="Arial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name val="宋体"/>
      <charset val="134"/>
    </font>
    <font>
      <sz val="11"/>
      <name val="Arial"/>
      <charset val="0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name val="新宋体"/>
      <charset val="134"/>
    </font>
    <font>
      <sz val="11"/>
      <name val="宋体"/>
      <charset val="0"/>
    </font>
    <font>
      <sz val="9"/>
      <color theme="1"/>
      <name val="新宋体"/>
      <charset val="134"/>
    </font>
    <font>
      <sz val="9"/>
      <name val="方正仿宋_GB2312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方正仿宋_GBK"/>
      <charset val="134"/>
    </font>
    <font>
      <sz val="11"/>
      <name val="Courier New"/>
      <charset val="0"/>
    </font>
    <font>
      <b/>
      <sz val="10"/>
      <name val="Courier New"/>
      <charset val="0"/>
    </font>
    <font>
      <sz val="10"/>
      <name val="Courier New"/>
      <charset val="0"/>
    </font>
    <font>
      <sz val="9"/>
      <name val="方正仿宋_GBK"/>
      <charset val="134"/>
    </font>
    <font>
      <b/>
      <sz val="11"/>
      <name val="Courier New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4" applyNumberFormat="0" applyAlignment="0" applyProtection="0">
      <alignment vertical="center"/>
    </xf>
    <xf numFmtId="0" fontId="42" fillId="8" borderId="15" applyNumberFormat="0" applyAlignment="0" applyProtection="0">
      <alignment vertical="center"/>
    </xf>
    <xf numFmtId="0" fontId="43" fillId="8" borderId="14" applyNumberFormat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 shrinkToFi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justify" vertical="center"/>
    </xf>
    <xf numFmtId="0" fontId="24" fillId="0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17" fillId="4" borderId="0" xfId="0" applyNumberFormat="1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shrinkToFi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justify" vertical="center"/>
    </xf>
    <xf numFmtId="0" fontId="2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 quotePrefix="1">
      <alignment horizontal="center" vertical="center" wrapText="1"/>
    </xf>
    <xf numFmtId="0" fontId="17" fillId="0" borderId="4" xfId="0" applyNumberFormat="1" applyFont="1" applyFill="1" applyBorder="1" applyAlignment="1" applyProtection="1" quotePrefix="1">
      <alignment horizontal="center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 wrapText="1"/>
    </xf>
    <xf numFmtId="0" fontId="17" fillId="3" borderId="1" xfId="0" applyNumberFormat="1" applyFont="1" applyFill="1" applyBorder="1" applyAlignment="1" applyProtection="1" quotePrefix="1">
      <alignment horizontal="center" vertical="center" wrapText="1"/>
    </xf>
    <xf numFmtId="0" fontId="13" fillId="0" borderId="1" xfId="0" applyNumberFormat="1" applyFont="1" applyFill="1" applyBorder="1" applyAlignment="1" applyProtection="1" quotePrefix="1">
      <alignment horizontal="center" vertical="center" wrapText="1"/>
    </xf>
    <xf numFmtId="0" fontId="15" fillId="0" borderId="1" xfId="0" applyNumberFormat="1" applyFont="1" applyFill="1" applyBorder="1" applyAlignment="1" applyProtection="1" quotePrefix="1">
      <alignment horizontal="center" vertical="center" wrapText="1"/>
    </xf>
    <xf numFmtId="0" fontId="15" fillId="0" borderId="9" xfId="0" applyNumberFormat="1" applyFont="1" applyFill="1" applyBorder="1" applyAlignment="1" applyProtection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20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3616;&#24037;&#20316;\&#24037;&#20316;\2025&#24180;\&#36164;&#21161;&#24037;&#20316;\&#38632;&#38706;&#35745;&#21010;\&#38428;&#24247;&#24066;&#8220;&#38632;&#38706;&#35745;&#21010;&#8221;&#21161;&#23398;&#34917;&#21161;&#23398;&#29983;&#20449;&#24687;&#34920;&#65288;2025&#24180;&#26149;&#23395;&#25720;&#25490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1">
          <cell r="B1" t="str">
            <v>阜康市“雨露计划”助学补助学生信息表（2025年春季）</v>
          </cell>
        </row>
        <row r="2">
          <cell r="B2" t="str">
            <v>单位（盖章）：阜康市教育局　                                                                                                                             主要领导签字：</v>
          </cell>
        </row>
        <row r="3">
          <cell r="A3" t="str">
            <v>身份证件号</v>
          </cell>
          <cell r="B3" t="str">
            <v>序号</v>
          </cell>
          <cell r="C3" t="str">
            <v>县（市）</v>
          </cell>
          <cell r="D3" t="str">
            <v>乡(镇)</v>
          </cell>
          <cell r="E3" t="str">
            <v>行政村</v>
          </cell>
          <cell r="F3" t="str">
            <v>户编号</v>
          </cell>
          <cell r="G3" t="str">
            <v>人编号</v>
          </cell>
          <cell r="H3" t="str">
            <v>家庭人数</v>
          </cell>
          <cell r="I3" t="str">
            <v>姓名</v>
          </cell>
          <cell r="J3" t="str">
            <v>身份证件号</v>
          </cell>
          <cell r="K3" t="str">
            <v>性别</v>
          </cell>
          <cell r="L3" t="str">
            <v>民族</v>
          </cell>
          <cell r="M3" t="str">
            <v>教育阶段
（中等职业教育或高等职业教育）</v>
          </cell>
          <cell r="N3" t="str">
            <v>学校名称</v>
          </cell>
          <cell r="O3" t="str">
            <v>所学专业</v>
          </cell>
          <cell r="P3" t="str">
            <v>联系电话</v>
          </cell>
          <cell r="Q3" t="str">
            <v>拟补助金额（元）</v>
          </cell>
          <cell r="R3" t="str">
            <v>各乡镇上报原始填写内容教育阶段（中等职业教育或高等职业教育）</v>
          </cell>
          <cell r="S3" t="str">
            <v>备注</v>
          </cell>
        </row>
        <row r="4">
          <cell r="A4" t="str">
            <v>652302200306232022</v>
          </cell>
          <cell r="B4">
            <v>1</v>
          </cell>
          <cell r="C4" t="str">
            <v>阜康市</v>
          </cell>
          <cell r="D4" t="str">
            <v>滋泥泉子镇</v>
          </cell>
          <cell r="E4" t="str">
            <v>八户沟中心村</v>
          </cell>
          <cell r="F4" t="str">
            <v>5700001155726028</v>
          </cell>
          <cell r="G4" t="str">
            <v>5700001155726036</v>
          </cell>
          <cell r="H4">
            <v>4</v>
          </cell>
          <cell r="I4" t="str">
            <v>惠楠</v>
          </cell>
          <cell r="J4" t="str">
            <v>652302200306232022</v>
          </cell>
          <cell r="K4" t="str">
            <v>女</v>
          </cell>
          <cell r="L4" t="str">
            <v>回族</v>
          </cell>
          <cell r="M4" t="str">
            <v>高等职业教育</v>
          </cell>
          <cell r="N4" t="str">
            <v>吐鲁番职业技术学院</v>
          </cell>
          <cell r="O4" t="str">
            <v>护理</v>
          </cell>
          <cell r="P4">
            <v>17590930791</v>
          </cell>
          <cell r="Q4">
            <v>1500</v>
          </cell>
          <cell r="R4" t="str">
            <v>高等职业教育</v>
          </cell>
          <cell r="S4" t="str">
            <v>边缘易致贫</v>
          </cell>
        </row>
        <row r="5">
          <cell r="A5" t="str">
            <v>652302200501092010</v>
          </cell>
          <cell r="B5">
            <v>2</v>
          </cell>
          <cell r="C5" t="str">
            <v>阜康市</v>
          </cell>
          <cell r="D5" t="str">
            <v>滋泥泉子镇</v>
          </cell>
          <cell r="E5" t="str">
            <v>南泉中心村</v>
          </cell>
          <cell r="F5" t="str">
            <v>652302205003142</v>
          </cell>
          <cell r="G5" t="str">
            <v>652302205003142</v>
          </cell>
          <cell r="H5">
            <v>3</v>
          </cell>
          <cell r="I5" t="str">
            <v>周超</v>
          </cell>
          <cell r="J5" t="str">
            <v>652302200501092010</v>
          </cell>
          <cell r="K5" t="str">
            <v>男</v>
          </cell>
          <cell r="L5" t="str">
            <v>汉族</v>
          </cell>
          <cell r="M5" t="str">
            <v>高等职业教育</v>
          </cell>
          <cell r="N5" t="str">
            <v>克拉玛依市职业技术学校</v>
          </cell>
          <cell r="O5" t="str">
            <v>汽车运用与维修</v>
          </cell>
          <cell r="P5">
            <v>18699492005</v>
          </cell>
          <cell r="Q5">
            <v>1500</v>
          </cell>
          <cell r="R5" t="str">
            <v>高等职业教育</v>
          </cell>
        </row>
        <row r="6">
          <cell r="A6" t="str">
            <v>652302200502104319</v>
          </cell>
          <cell r="B6">
            <v>3</v>
          </cell>
          <cell r="C6" t="str">
            <v>阜康市</v>
          </cell>
          <cell r="D6" t="str">
            <v>滋泥泉子镇</v>
          </cell>
          <cell r="E6" t="str">
            <v>东泉中心村</v>
          </cell>
          <cell r="F6" t="str">
            <v>100000140197182</v>
          </cell>
          <cell r="G6" t="str">
            <v>100000140177447</v>
          </cell>
          <cell r="H6">
            <v>4</v>
          </cell>
          <cell r="I6" t="str">
            <v>叶斯哈提·吾阿提汉</v>
          </cell>
          <cell r="J6" t="str">
            <v>652302200502104319</v>
          </cell>
          <cell r="K6" t="str">
            <v>男</v>
          </cell>
          <cell r="L6" t="str">
            <v>哈萨克族</v>
          </cell>
          <cell r="M6" t="str">
            <v>高等职业教育</v>
          </cell>
          <cell r="N6" t="str">
            <v>昌吉农业职业技术学院</v>
          </cell>
          <cell r="O6" t="str">
            <v>动物防疫与检疫</v>
          </cell>
          <cell r="P6">
            <v>18799681823</v>
          </cell>
          <cell r="Q6">
            <v>1500</v>
          </cell>
          <cell r="R6" t="str">
            <v>高等职业教育</v>
          </cell>
        </row>
        <row r="7">
          <cell r="A7" t="str">
            <v>652302200512262011</v>
          </cell>
          <cell r="B7">
            <v>4</v>
          </cell>
          <cell r="C7" t="str">
            <v>阜康市</v>
          </cell>
          <cell r="D7" t="str">
            <v>滋泥泉子镇</v>
          </cell>
          <cell r="E7" t="str">
            <v>中沟中心村</v>
          </cell>
          <cell r="F7" t="str">
            <v>100000410078910</v>
          </cell>
          <cell r="G7" t="str">
            <v>100000410394262</v>
          </cell>
          <cell r="H7">
            <v>3</v>
          </cell>
          <cell r="I7" t="str">
            <v>刘世勇</v>
          </cell>
          <cell r="J7" t="str">
            <v>652302200512262011</v>
          </cell>
          <cell r="K7" t="str">
            <v>男</v>
          </cell>
          <cell r="L7" t="str">
            <v>汉族</v>
          </cell>
          <cell r="M7" t="str">
            <v>中等职业教育</v>
          </cell>
          <cell r="N7" t="str">
            <v>阜康市职业中等专业学校</v>
          </cell>
          <cell r="O7" t="str">
            <v>汽车运用与维修</v>
          </cell>
          <cell r="P7">
            <v>14799781255</v>
          </cell>
          <cell r="Q7">
            <v>1500</v>
          </cell>
          <cell r="R7" t="str">
            <v>中等职业教育</v>
          </cell>
        </row>
        <row r="8">
          <cell r="A8" t="str">
            <v>652302200610042522</v>
          </cell>
          <cell r="B8">
            <v>5</v>
          </cell>
          <cell r="C8" t="str">
            <v>阜康市</v>
          </cell>
          <cell r="D8" t="str">
            <v>三工河乡</v>
          </cell>
          <cell r="E8" t="str">
            <v>拜斯胡木中心村</v>
          </cell>
          <cell r="F8" t="str">
            <v>100000584011323</v>
          </cell>
          <cell r="G8" t="str">
            <v>100000584005384</v>
          </cell>
          <cell r="H8">
            <v>2</v>
          </cell>
          <cell r="I8" t="str">
            <v>努尔萨拉·吾孜善尔汗</v>
          </cell>
          <cell r="J8" t="str">
            <v>652302200610042522</v>
          </cell>
          <cell r="K8" t="str">
            <v>女</v>
          </cell>
          <cell r="L8" t="str">
            <v>哈萨克族</v>
          </cell>
          <cell r="M8" t="str">
            <v>中等职业教育</v>
          </cell>
          <cell r="N8" t="str">
            <v>阜康市职业中等专业学校</v>
          </cell>
          <cell r="O8" t="str">
            <v>学期教育-幼儿保育</v>
          </cell>
          <cell r="P8">
            <v>13899604470</v>
          </cell>
          <cell r="Q8">
            <v>1500</v>
          </cell>
          <cell r="R8" t="str">
            <v>中等职业教育</v>
          </cell>
        </row>
        <row r="9">
          <cell r="A9" t="str">
            <v>652302200903212521</v>
          </cell>
          <cell r="B9">
            <v>6</v>
          </cell>
          <cell r="C9" t="str">
            <v>阜康市</v>
          </cell>
          <cell r="D9" t="str">
            <v>三工河乡</v>
          </cell>
          <cell r="E9" t="str">
            <v>大泉中心村</v>
          </cell>
          <cell r="F9" t="str">
            <v>100000581782292</v>
          </cell>
          <cell r="G9" t="str">
            <v>100000582941161</v>
          </cell>
          <cell r="H9">
            <v>4</v>
          </cell>
          <cell r="I9" t="str">
            <v>阿娅拉</v>
          </cell>
          <cell r="J9" t="str">
            <v>652302200903212521</v>
          </cell>
          <cell r="K9" t="str">
            <v>女</v>
          </cell>
          <cell r="L9" t="str">
            <v>哈萨克族</v>
          </cell>
          <cell r="M9" t="str">
            <v>中等职业教育</v>
          </cell>
          <cell r="N9" t="str">
            <v>阜康市职业中等专业学校</v>
          </cell>
          <cell r="O9" t="str">
            <v>学前教育</v>
          </cell>
          <cell r="P9" t="str">
            <v>15899094435</v>
          </cell>
          <cell r="Q9">
            <v>1500</v>
          </cell>
          <cell r="R9" t="str">
            <v>中等职业教育</v>
          </cell>
        </row>
        <row r="10">
          <cell r="A10" t="str">
            <v>65230220021023252X</v>
          </cell>
          <cell r="B10">
            <v>7</v>
          </cell>
          <cell r="C10" t="str">
            <v>阜康市</v>
          </cell>
          <cell r="D10" t="str">
            <v>三工河乡</v>
          </cell>
          <cell r="E10" t="str">
            <v>花儿沟村</v>
          </cell>
          <cell r="F10" t="str">
            <v>100000580959184</v>
          </cell>
          <cell r="G10" t="str">
            <v>100000581000420</v>
          </cell>
          <cell r="H10">
            <v>3</v>
          </cell>
          <cell r="I10" t="str">
            <v>库里米拉·帕坎</v>
          </cell>
          <cell r="J10" t="str">
            <v>65230220021023252X</v>
          </cell>
          <cell r="K10" t="str">
            <v>女</v>
          </cell>
          <cell r="L10" t="str">
            <v>哈萨克族</v>
          </cell>
          <cell r="M10" t="str">
            <v>高等职业教育</v>
          </cell>
          <cell r="N10" t="str">
            <v>乌鲁木齐职业大学经济贸易学院</v>
          </cell>
          <cell r="O10" t="str">
            <v>物流管理</v>
          </cell>
          <cell r="P10">
            <v>18440081795</v>
          </cell>
          <cell r="Q10">
            <v>1500</v>
          </cell>
          <cell r="R10" t="str">
            <v>高等职业教育</v>
          </cell>
        </row>
        <row r="11">
          <cell r="A11" t="str">
            <v>652302200703192511</v>
          </cell>
          <cell r="B11">
            <v>8</v>
          </cell>
          <cell r="C11" t="str">
            <v>阜康市</v>
          </cell>
          <cell r="D11" t="str">
            <v>三工河乡</v>
          </cell>
          <cell r="E11" t="str">
            <v>花儿沟村</v>
          </cell>
          <cell r="F11" t="str">
            <v>100000580960026</v>
          </cell>
          <cell r="G11" t="str">
            <v>100000580971080</v>
          </cell>
          <cell r="H11">
            <v>3</v>
          </cell>
          <cell r="I11" t="str">
            <v>阿尓娜·沙恒别克</v>
          </cell>
          <cell r="J11" t="str">
            <v>652302200703192511</v>
          </cell>
          <cell r="K11" t="str">
            <v>男</v>
          </cell>
          <cell r="L11" t="str">
            <v>哈萨克族</v>
          </cell>
          <cell r="M11" t="str">
            <v>中等职业教育</v>
          </cell>
          <cell r="N11" t="str">
            <v>阜康市职业中等专业学校</v>
          </cell>
          <cell r="O11" t="str">
            <v>机械设备装配与自动控制</v>
          </cell>
          <cell r="P11">
            <v>14709941022</v>
          </cell>
          <cell r="Q11">
            <v>1500</v>
          </cell>
          <cell r="R11" t="str">
            <v>中等职业教育</v>
          </cell>
        </row>
        <row r="12">
          <cell r="A12" t="str">
            <v>652302200603152520</v>
          </cell>
          <cell r="B12">
            <v>9</v>
          </cell>
          <cell r="C12" t="str">
            <v>阜康市</v>
          </cell>
          <cell r="D12" t="str">
            <v>三工河乡</v>
          </cell>
          <cell r="E12" t="str">
            <v>拜斯胡木中心村</v>
          </cell>
          <cell r="F12" t="str">
            <v>5700001654623659</v>
          </cell>
          <cell r="G12" t="str">
            <v>5700001654623662</v>
          </cell>
          <cell r="H12">
            <v>2</v>
          </cell>
          <cell r="I12" t="str">
            <v>热孜亚·赛尔克</v>
          </cell>
          <cell r="J12" t="str">
            <v>652302200603152520</v>
          </cell>
          <cell r="K12" t="str">
            <v>女</v>
          </cell>
          <cell r="L12" t="str">
            <v>哈萨克族</v>
          </cell>
          <cell r="M12" t="str">
            <v>高等职业教育</v>
          </cell>
          <cell r="N12" t="str">
            <v>新疆交通职业技术学院</v>
          </cell>
          <cell r="O12" t="str">
            <v>市政工程技术</v>
          </cell>
          <cell r="P12">
            <v>18599097262</v>
          </cell>
          <cell r="Q12">
            <v>1500</v>
          </cell>
          <cell r="R12" t="str">
            <v>高等职业教育</v>
          </cell>
          <cell r="S12" t="str">
            <v>突发严重户</v>
          </cell>
        </row>
        <row r="13">
          <cell r="A13" t="str">
            <v>652302200610021510</v>
          </cell>
          <cell r="B13">
            <v>10</v>
          </cell>
          <cell r="C13" t="str">
            <v>阜康市</v>
          </cell>
          <cell r="D13" t="str">
            <v>九运街镇</v>
          </cell>
          <cell r="E13" t="str">
            <v>七运村</v>
          </cell>
          <cell r="F13" t="str">
            <v>100000137665641</v>
          </cell>
          <cell r="G13" t="str">
            <v>100000137603213</v>
          </cell>
          <cell r="H13" t="str">
            <v>5</v>
          </cell>
          <cell r="I13" t="str">
            <v>李国庆</v>
          </cell>
          <cell r="J13" t="str">
            <v>652302200610021510</v>
          </cell>
          <cell r="K13" t="str">
            <v>男</v>
          </cell>
          <cell r="L13" t="str">
            <v>汉族</v>
          </cell>
          <cell r="M13" t="str">
            <v>高等职业教育</v>
          </cell>
          <cell r="N13" t="str">
            <v>新疆商贸经济高级技工学校</v>
          </cell>
          <cell r="O13" t="str">
            <v>汽车维修</v>
          </cell>
          <cell r="P13">
            <v>15999080411</v>
          </cell>
          <cell r="Q13">
            <v>1500</v>
          </cell>
          <cell r="R13" t="str">
            <v>高等职业教育</v>
          </cell>
        </row>
        <row r="14">
          <cell r="A14" t="str">
            <v>652302200802181527</v>
          </cell>
          <cell r="B14">
            <v>11</v>
          </cell>
          <cell r="C14" t="str">
            <v>阜康市</v>
          </cell>
          <cell r="D14" t="str">
            <v>九运街镇</v>
          </cell>
          <cell r="E14" t="str">
            <v>新湖中心村</v>
          </cell>
          <cell r="F14" t="str">
            <v>100000137501674</v>
          </cell>
          <cell r="G14" t="str">
            <v>100000137456046</v>
          </cell>
          <cell r="H14">
            <v>3</v>
          </cell>
          <cell r="I14" t="str">
            <v>马燕</v>
          </cell>
          <cell r="J14" t="str">
            <v>652302200802181527</v>
          </cell>
          <cell r="K14" t="str">
            <v>女</v>
          </cell>
          <cell r="L14" t="str">
            <v>回族</v>
          </cell>
          <cell r="M14" t="str">
            <v>中等职业教育</v>
          </cell>
          <cell r="N14" t="str">
            <v>新疆供销技师学院</v>
          </cell>
          <cell r="O14" t="str">
            <v>旅游服务与管理</v>
          </cell>
          <cell r="P14">
            <v>19199413727</v>
          </cell>
          <cell r="Q14">
            <v>1500</v>
          </cell>
          <cell r="R14" t="str">
            <v>中等职业教育</v>
          </cell>
        </row>
        <row r="15">
          <cell r="A15" t="str">
            <v>652302200401241023</v>
          </cell>
          <cell r="B15">
            <v>12</v>
          </cell>
          <cell r="C15" t="str">
            <v>阜康市</v>
          </cell>
          <cell r="D15" t="str">
            <v>水磨沟乡</v>
          </cell>
          <cell r="E15" t="str">
            <v>水磨沟村</v>
          </cell>
          <cell r="F15" t="str">
            <v>100000135133176</v>
          </cell>
          <cell r="G15" t="str">
            <v>100000135056199</v>
          </cell>
          <cell r="H15">
            <v>4</v>
          </cell>
          <cell r="I15" t="str">
            <v>艾丽亚·黑扎提汗</v>
          </cell>
          <cell r="J15" t="str">
            <v>652302200401241023</v>
          </cell>
          <cell r="K15" t="str">
            <v>女</v>
          </cell>
          <cell r="L15" t="str">
            <v>哈萨
克族</v>
          </cell>
          <cell r="M15" t="str">
            <v>高等职业教育</v>
          </cell>
          <cell r="N15" t="str">
            <v>新疆农业职业技术学院</v>
          </cell>
          <cell r="O15" t="str">
            <v>软件技术</v>
          </cell>
          <cell r="P15">
            <v>18299511853</v>
          </cell>
          <cell r="Q15" t="str">
            <v>1500元</v>
          </cell>
          <cell r="R15" t="str">
            <v>高等职业教育</v>
          </cell>
        </row>
        <row r="16">
          <cell r="A16" t="str">
            <v>652302200810221015</v>
          </cell>
          <cell r="B16">
            <v>13</v>
          </cell>
          <cell r="C16" t="str">
            <v>阜康市</v>
          </cell>
          <cell r="D16" t="str">
            <v>水磨沟乡</v>
          </cell>
          <cell r="E16" t="str">
            <v>柳城子西村</v>
          </cell>
          <cell r="F16" t="str">
            <v>100000135662695</v>
          </cell>
          <cell r="G16" t="str">
            <v>100000135642533</v>
          </cell>
          <cell r="H16">
            <v>4</v>
          </cell>
          <cell r="I16" t="str">
            <v>阿力哈尔·吾那尔汗</v>
          </cell>
          <cell r="J16" t="str">
            <v>652302200810221015</v>
          </cell>
          <cell r="K16" t="str">
            <v>男</v>
          </cell>
          <cell r="L16" t="str">
            <v>哈萨
克族</v>
          </cell>
          <cell r="M16" t="str">
            <v>中等职业教育</v>
          </cell>
          <cell r="N16" t="str">
            <v>阜康职业中等专业学校</v>
          </cell>
          <cell r="O16" t="str">
            <v>畜牧兽医</v>
          </cell>
          <cell r="P16">
            <v>13565331437</v>
          </cell>
          <cell r="Q16">
            <v>1500</v>
          </cell>
          <cell r="R16" t="str">
            <v>中等职业教育</v>
          </cell>
        </row>
        <row r="17">
          <cell r="A17" t="str">
            <v>652302200810221031</v>
          </cell>
          <cell r="B17">
            <v>14</v>
          </cell>
          <cell r="C17" t="str">
            <v>阜康市</v>
          </cell>
          <cell r="D17" t="str">
            <v>水磨沟乡</v>
          </cell>
          <cell r="E17" t="str">
            <v>柳城子西村</v>
          </cell>
          <cell r="F17" t="str">
            <v>100000135662695</v>
          </cell>
          <cell r="G17" t="str">
            <v>100000135648309</v>
          </cell>
          <cell r="H17">
            <v>4</v>
          </cell>
          <cell r="I17" t="str">
            <v>夏力哈尔·吾那尔汗</v>
          </cell>
          <cell r="J17" t="str">
            <v>652302200810221031</v>
          </cell>
          <cell r="K17" t="str">
            <v>男</v>
          </cell>
          <cell r="L17" t="str">
            <v>哈萨
克族</v>
          </cell>
          <cell r="M17" t="str">
            <v>中等职业教育</v>
          </cell>
          <cell r="N17" t="str">
            <v>阜康职业中等专业学校</v>
          </cell>
          <cell r="O17" t="str">
            <v>机电技术应用</v>
          </cell>
          <cell r="P17">
            <v>13565331437</v>
          </cell>
          <cell r="Q17">
            <v>1500</v>
          </cell>
          <cell r="R17" t="str">
            <v>中等职业教育</v>
          </cell>
        </row>
        <row r="18">
          <cell r="A18" t="str">
            <v>652302200805151032</v>
          </cell>
          <cell r="B18">
            <v>15</v>
          </cell>
          <cell r="C18" t="str">
            <v>阜康市</v>
          </cell>
          <cell r="D18" t="str">
            <v>城关镇</v>
          </cell>
          <cell r="E18" t="str">
            <v>丽阳村</v>
          </cell>
          <cell r="F18" t="str">
            <v>100000134495649</v>
          </cell>
          <cell r="G18" t="str">
            <v>100000134424532</v>
          </cell>
          <cell r="H18">
            <v>3</v>
          </cell>
          <cell r="I18" t="str">
            <v>再努拉·热孜旺</v>
          </cell>
          <cell r="J18" t="str">
            <v>652302200805151032</v>
          </cell>
          <cell r="K18" t="str">
            <v>男</v>
          </cell>
          <cell r="L18" t="str">
            <v>维吾尔族</v>
          </cell>
          <cell r="M18" t="str">
            <v>中等职业教育</v>
          </cell>
          <cell r="N18" t="str">
            <v>阜康市职业中等专业学校</v>
          </cell>
          <cell r="O18" t="str">
            <v>中式烹调</v>
          </cell>
          <cell r="P18">
            <v>13899661803</v>
          </cell>
          <cell r="Q18">
            <v>1500</v>
          </cell>
          <cell r="R18" t="str">
            <v>中等职业教育</v>
          </cell>
        </row>
        <row r="19">
          <cell r="A19" t="str">
            <v>652302200805151040</v>
          </cell>
          <cell r="B19">
            <v>16</v>
          </cell>
          <cell r="C19" t="str">
            <v>阜康市</v>
          </cell>
          <cell r="D19" t="str">
            <v>城关镇</v>
          </cell>
          <cell r="E19" t="str">
            <v>丽阳村</v>
          </cell>
          <cell r="F19" t="str">
            <v>100000134495649</v>
          </cell>
          <cell r="G19" t="str">
            <v>100000134424532</v>
          </cell>
          <cell r="H19">
            <v>3</v>
          </cell>
          <cell r="I19" t="str">
            <v>再比拉·热孜旺</v>
          </cell>
          <cell r="J19" t="str">
            <v>652302200805151040</v>
          </cell>
          <cell r="K19" t="str">
            <v>女</v>
          </cell>
          <cell r="L19" t="str">
            <v>维吾尔族</v>
          </cell>
          <cell r="M19" t="str">
            <v>中等职业教育</v>
          </cell>
          <cell r="N19" t="str">
            <v>阜康市职业中等专业学校</v>
          </cell>
          <cell r="O19" t="str">
            <v>幼儿保育</v>
          </cell>
          <cell r="P19">
            <v>13899661803</v>
          </cell>
          <cell r="Q19">
            <v>1500</v>
          </cell>
          <cell r="R19" t="str">
            <v>中等职业教育</v>
          </cell>
        </row>
        <row r="20">
          <cell r="A20" t="str">
            <v>652302200501294317</v>
          </cell>
          <cell r="B20">
            <v>17</v>
          </cell>
          <cell r="C20" t="str">
            <v>阜康市</v>
          </cell>
          <cell r="D20" t="str">
            <v>上户沟乡</v>
          </cell>
          <cell r="E20" t="str">
            <v>黄山村焦炭厂片区</v>
          </cell>
          <cell r="F20" t="str">
            <v>3102038794</v>
          </cell>
          <cell r="G20" t="str">
            <v>5700000204325632</v>
          </cell>
          <cell r="H20">
            <v>4</v>
          </cell>
          <cell r="I20" t="str">
            <v>克热开森·纳斯依汗</v>
          </cell>
          <cell r="J20" t="str">
            <v>652302200501294317</v>
          </cell>
          <cell r="K20" t="str">
            <v>男</v>
          </cell>
          <cell r="L20" t="str">
            <v>哈萨克族</v>
          </cell>
          <cell r="M20" t="str">
            <v>高等职业教育</v>
          </cell>
          <cell r="N20" t="str">
            <v>新疆生产建设兵团新型职业技术学院</v>
          </cell>
          <cell r="O20" t="str">
            <v>机械设计与制造</v>
          </cell>
          <cell r="P20">
            <v>15699042876</v>
          </cell>
          <cell r="Q20">
            <v>1500</v>
          </cell>
          <cell r="R20" t="str">
            <v>高等职业教育</v>
          </cell>
        </row>
        <row r="21">
          <cell r="A21" t="str">
            <v>652302200407094327</v>
          </cell>
          <cell r="B21">
            <v>18</v>
          </cell>
          <cell r="C21" t="str">
            <v>阜康市</v>
          </cell>
          <cell r="D21" t="str">
            <v>上户沟乡</v>
          </cell>
          <cell r="E21" t="str">
            <v>黄山村焦炭厂片区</v>
          </cell>
          <cell r="F21" t="str">
            <v>3102025436</v>
          </cell>
          <cell r="G21" t="str">
            <v>310006102008</v>
          </cell>
          <cell r="H21">
            <v>6</v>
          </cell>
          <cell r="I21" t="str">
            <v>祖拉·赛力江</v>
          </cell>
          <cell r="J21" t="str">
            <v>652302200407094327</v>
          </cell>
          <cell r="K21" t="str">
            <v>女</v>
          </cell>
          <cell r="L21" t="str">
            <v>哈萨克族</v>
          </cell>
          <cell r="M21" t="str">
            <v>高等职业教育</v>
          </cell>
          <cell r="N21" t="str">
            <v>阿克苏职业技术学院</v>
          </cell>
          <cell r="O21" t="str">
            <v>机电一体化</v>
          </cell>
          <cell r="P21">
            <v>18699465439</v>
          </cell>
          <cell r="Q21">
            <v>1500</v>
          </cell>
          <cell r="R21" t="str">
            <v>高等职业教育</v>
          </cell>
        </row>
        <row r="22">
          <cell r="A22" t="str">
            <v>652302200602154313</v>
          </cell>
          <cell r="B22">
            <v>19</v>
          </cell>
          <cell r="C22" t="str">
            <v>阜康市</v>
          </cell>
          <cell r="D22" t="str">
            <v>上户沟乡</v>
          </cell>
          <cell r="E22" t="str">
            <v>黄山村焦炭厂片区</v>
          </cell>
          <cell r="F22" t="str">
            <v>3102025097</v>
          </cell>
          <cell r="G22" t="str">
            <v>310006099130</v>
          </cell>
          <cell r="H22">
            <v>5</v>
          </cell>
          <cell r="I22" t="str">
            <v>乌拉哈提·达吾来提汗</v>
          </cell>
          <cell r="J22" t="str">
            <v>652302200602154313</v>
          </cell>
          <cell r="K22" t="str">
            <v>男</v>
          </cell>
          <cell r="L22" t="str">
            <v>哈萨克族</v>
          </cell>
          <cell r="M22" t="str">
            <v>高等职业教育</v>
          </cell>
          <cell r="N22" t="str">
            <v>阜康市职业技术学院</v>
          </cell>
          <cell r="O22" t="str">
            <v>机电2+3</v>
          </cell>
          <cell r="P22">
            <v>18997828704</v>
          </cell>
          <cell r="Q22">
            <v>1500</v>
          </cell>
          <cell r="R22" t="str">
            <v>高等职业教育</v>
          </cell>
        </row>
        <row r="23">
          <cell r="A23" t="str">
            <v>652302200603194325</v>
          </cell>
          <cell r="B23">
            <v>20</v>
          </cell>
          <cell r="C23" t="str">
            <v>阜康市</v>
          </cell>
          <cell r="D23" t="str">
            <v>上户沟乡</v>
          </cell>
          <cell r="E23" t="str">
            <v>黄山村焦炭厂片区</v>
          </cell>
          <cell r="F23" t="str">
            <v>3102025396</v>
          </cell>
          <cell r="G23" t="str">
            <v>310006081563</v>
          </cell>
          <cell r="H23">
            <v>5</v>
          </cell>
          <cell r="I23" t="str">
            <v>娜拉·艾力别克</v>
          </cell>
          <cell r="J23" t="str">
            <v>652302200603194325</v>
          </cell>
          <cell r="K23" t="str">
            <v>女</v>
          </cell>
          <cell r="L23" t="str">
            <v>哈萨克族</v>
          </cell>
          <cell r="M23" t="str">
            <v>中等职业教育</v>
          </cell>
          <cell r="N23" t="str">
            <v>阜康市职业中等专业学校</v>
          </cell>
          <cell r="O23" t="str">
            <v>幼儿保育</v>
          </cell>
          <cell r="P23">
            <v>18299511964</v>
          </cell>
          <cell r="Q23">
            <v>1500</v>
          </cell>
          <cell r="R23" t="str">
            <v>中等职业教育</v>
          </cell>
        </row>
        <row r="24">
          <cell r="A24" t="str">
            <v>652302200601054329</v>
          </cell>
          <cell r="B24">
            <v>21</v>
          </cell>
          <cell r="C24" t="str">
            <v>阜康市</v>
          </cell>
          <cell r="D24" t="str">
            <v>上户沟乡</v>
          </cell>
          <cell r="E24" t="str">
            <v>黄山村焦炭厂片区</v>
          </cell>
          <cell r="F24" t="str">
            <v>3102025392</v>
          </cell>
          <cell r="G24" t="str">
            <v>310006078696</v>
          </cell>
          <cell r="H24">
            <v>3</v>
          </cell>
          <cell r="I24" t="str">
            <v>恩卡尔·沙万</v>
          </cell>
          <cell r="J24" t="str">
            <v>652302200601054329</v>
          </cell>
          <cell r="K24" t="str">
            <v>女</v>
          </cell>
          <cell r="L24" t="str">
            <v>哈萨克族</v>
          </cell>
          <cell r="M24" t="str">
            <v>中等职业教育</v>
          </cell>
          <cell r="N24" t="str">
            <v>阜康市职业中等专业学校</v>
          </cell>
          <cell r="O24" t="str">
            <v>幼儿保育</v>
          </cell>
          <cell r="P24">
            <v>17591691210</v>
          </cell>
          <cell r="Q24">
            <v>1500</v>
          </cell>
          <cell r="R24" t="str">
            <v>中等职业教育</v>
          </cell>
        </row>
        <row r="25">
          <cell r="A25" t="str">
            <v>652302200502024319</v>
          </cell>
          <cell r="B25">
            <v>22</v>
          </cell>
          <cell r="C25" t="str">
            <v>阜康市</v>
          </cell>
          <cell r="D25" t="str">
            <v>上户沟乡</v>
          </cell>
          <cell r="E25" t="str">
            <v>黄山村焦炭厂片区</v>
          </cell>
          <cell r="F25" t="str">
            <v>3102021001</v>
          </cell>
          <cell r="G25" t="str">
            <v>310006101517</v>
          </cell>
          <cell r="H25">
            <v>4</v>
          </cell>
          <cell r="I25" t="str">
            <v>叶尔达那·哈特力别克</v>
          </cell>
          <cell r="J25" t="str">
            <v>652302200502024319</v>
          </cell>
          <cell r="K25" t="str">
            <v>男</v>
          </cell>
          <cell r="L25" t="str">
            <v>哈萨克族</v>
          </cell>
          <cell r="M25" t="str">
            <v>高等职业教育</v>
          </cell>
          <cell r="N25" t="str">
            <v>新疆生产建设兵团兴新职业技术学院</v>
          </cell>
          <cell r="O25" t="str">
            <v>电器自动化技术</v>
          </cell>
          <cell r="P25">
            <v>13579033654</v>
          </cell>
          <cell r="Q25">
            <v>1500</v>
          </cell>
          <cell r="R25" t="str">
            <v>高等职业教育</v>
          </cell>
        </row>
        <row r="26">
          <cell r="A26" t="str">
            <v>652302200503254327</v>
          </cell>
          <cell r="B26">
            <v>23</v>
          </cell>
          <cell r="C26" t="str">
            <v>阜康市</v>
          </cell>
          <cell r="D26" t="str">
            <v>上户沟乡</v>
          </cell>
          <cell r="E26" t="str">
            <v>黄山村黄山口片区</v>
          </cell>
          <cell r="F26" t="str">
            <v>3102025091</v>
          </cell>
          <cell r="G26" t="str">
            <v>310006096253</v>
          </cell>
          <cell r="H26">
            <v>7</v>
          </cell>
          <cell r="I26" t="str">
            <v>亨巴提·土热尔</v>
          </cell>
          <cell r="J26" t="str">
            <v>652302200503254327</v>
          </cell>
          <cell r="K26" t="str">
            <v>女</v>
          </cell>
          <cell r="L26" t="str">
            <v>哈萨克族</v>
          </cell>
          <cell r="M26" t="str">
            <v>高等职业教育</v>
          </cell>
          <cell r="N26" t="str">
            <v>昌吉职业技术学院</v>
          </cell>
          <cell r="O26" t="str">
            <v>学前教育</v>
          </cell>
          <cell r="P26">
            <v>15769041285</v>
          </cell>
          <cell r="Q26">
            <v>1500</v>
          </cell>
          <cell r="R26" t="str">
            <v>高等职业教育</v>
          </cell>
        </row>
        <row r="27">
          <cell r="A27" t="str">
            <v>652302200505024322</v>
          </cell>
          <cell r="B27">
            <v>24</v>
          </cell>
          <cell r="C27" t="str">
            <v>阜康市</v>
          </cell>
          <cell r="D27" t="str">
            <v>上户沟乡</v>
          </cell>
          <cell r="E27" t="str">
            <v>黄山村东槽子片区</v>
          </cell>
          <cell r="F27" t="str">
            <v>3102024286</v>
          </cell>
          <cell r="G27" t="str">
            <v>310006078425</v>
          </cell>
          <cell r="H27">
            <v>3</v>
          </cell>
          <cell r="I27" t="str">
            <v>巴列恒·胡买提</v>
          </cell>
          <cell r="J27" t="str">
            <v>652302200505024322</v>
          </cell>
          <cell r="K27" t="str">
            <v>女</v>
          </cell>
          <cell r="L27" t="str">
            <v>哈萨克族</v>
          </cell>
          <cell r="M27" t="str">
            <v>高等职业教育</v>
          </cell>
          <cell r="N27" t="str">
            <v>昌吉职业技术学院</v>
          </cell>
          <cell r="O27" t="str">
            <v>护理专业</v>
          </cell>
          <cell r="P27">
            <v>15894771787</v>
          </cell>
          <cell r="Q27">
            <v>1500</v>
          </cell>
          <cell r="R27" t="str">
            <v>高等职业教育</v>
          </cell>
        </row>
        <row r="28">
          <cell r="A28" t="str">
            <v>652302200302284327</v>
          </cell>
          <cell r="B28">
            <v>25</v>
          </cell>
          <cell r="C28" t="str">
            <v>阜康市</v>
          </cell>
          <cell r="D28" t="str">
            <v>上户沟乡</v>
          </cell>
          <cell r="E28" t="str">
            <v>黄山村东槽子片区</v>
          </cell>
          <cell r="F28" t="str">
            <v>3102021331</v>
          </cell>
          <cell r="G28" t="str">
            <v>310006101532</v>
          </cell>
          <cell r="H28">
            <v>4</v>
          </cell>
          <cell r="I28" t="str">
            <v>阿合马尔阿力·杰恩思</v>
          </cell>
          <cell r="J28" t="str">
            <v>652302200302284327</v>
          </cell>
          <cell r="K28" t="str">
            <v>女</v>
          </cell>
          <cell r="L28" t="str">
            <v>哈萨克族</v>
          </cell>
          <cell r="M28" t="str">
            <v>高等职业教育</v>
          </cell>
          <cell r="N28" t="str">
            <v>阿克苏职业技术学院</v>
          </cell>
          <cell r="O28" t="str">
            <v>机电一体化技术专业</v>
          </cell>
          <cell r="P28">
            <v>18742711324</v>
          </cell>
          <cell r="Q28">
            <v>1500</v>
          </cell>
          <cell r="R28" t="str">
            <v>高等职业教育</v>
          </cell>
        </row>
        <row r="29">
          <cell r="A29" t="str">
            <v>652302200505224324</v>
          </cell>
          <cell r="B29">
            <v>26</v>
          </cell>
          <cell r="C29" t="str">
            <v>阜康市</v>
          </cell>
          <cell r="D29" t="str">
            <v>上户沟乡</v>
          </cell>
          <cell r="E29" t="str">
            <v>黄山村东槽子片区</v>
          </cell>
          <cell r="F29" t="str">
            <v>3102038061</v>
          </cell>
          <cell r="G29" t="str">
            <v>310006096557</v>
          </cell>
          <cell r="H29">
            <v>4</v>
          </cell>
          <cell r="I29" t="str">
            <v>池热依·马地别克</v>
          </cell>
          <cell r="J29" t="str">
            <v>652302200505224324</v>
          </cell>
          <cell r="K29" t="str">
            <v>女</v>
          </cell>
          <cell r="L29" t="str">
            <v>哈萨克族</v>
          </cell>
          <cell r="M29" t="str">
            <v>高等职业教育</v>
          </cell>
          <cell r="N29" t="str">
            <v>昌吉职业技术学院</v>
          </cell>
          <cell r="O29" t="str">
            <v>学前教育</v>
          </cell>
          <cell r="P29">
            <v>15199371623</v>
          </cell>
          <cell r="Q29">
            <v>1500</v>
          </cell>
          <cell r="R29" t="str">
            <v>高等职业教育</v>
          </cell>
        </row>
        <row r="30">
          <cell r="A30" t="str">
            <v>652302200410131520</v>
          </cell>
          <cell r="B30">
            <v>27</v>
          </cell>
          <cell r="C30" t="str">
            <v>阜康市</v>
          </cell>
          <cell r="D30" t="str">
            <v>上户沟乡</v>
          </cell>
          <cell r="E30" t="str">
            <v>上户沟乡黄山村焦炭厂片区</v>
          </cell>
          <cell r="F30" t="str">
            <v>3102038060</v>
          </cell>
          <cell r="G30" t="str">
            <v>310006096554</v>
          </cell>
          <cell r="H30">
            <v>4</v>
          </cell>
          <cell r="I30" t="str">
            <v>鞠欣悦</v>
          </cell>
          <cell r="J30" t="str">
            <v>652302200410131520</v>
          </cell>
          <cell r="K30" t="str">
            <v>女</v>
          </cell>
          <cell r="L30" t="str">
            <v>汉族</v>
          </cell>
          <cell r="M30" t="str">
            <v>高等职业教育</v>
          </cell>
          <cell r="N30" t="str">
            <v>兵团兴新职业技术学院</v>
          </cell>
          <cell r="O30" t="str">
            <v>工程造价</v>
          </cell>
          <cell r="P30">
            <v>19199426227</v>
          </cell>
          <cell r="Q30">
            <v>1500</v>
          </cell>
          <cell r="R30" t="str">
            <v>高等职业教育</v>
          </cell>
        </row>
        <row r="31">
          <cell r="A31" t="str">
            <v>652302200606044314</v>
          </cell>
          <cell r="B31">
            <v>28</v>
          </cell>
          <cell r="C31" t="str">
            <v>阜康市</v>
          </cell>
          <cell r="D31" t="str">
            <v>上户沟乡</v>
          </cell>
          <cell r="E31" t="str">
            <v>黄山村东槽子片区</v>
          </cell>
          <cell r="F31" t="str">
            <v>5700000211215022</v>
          </cell>
          <cell r="G31" t="str">
            <v>5700000211215028</v>
          </cell>
          <cell r="H31">
            <v>6</v>
          </cell>
          <cell r="I31" t="str">
            <v>阿合加依合·艾热斯拜克</v>
          </cell>
          <cell r="J31" t="str">
            <v>652302200606044314</v>
          </cell>
          <cell r="K31" t="str">
            <v>男</v>
          </cell>
          <cell r="L31" t="str">
            <v>哈萨克族</v>
          </cell>
          <cell r="M31" t="str">
            <v>高等职业教育</v>
          </cell>
          <cell r="N31" t="str">
            <v>昌吉职业技术学院</v>
          </cell>
          <cell r="O31" t="str">
            <v>机电一体化</v>
          </cell>
          <cell r="P31">
            <v>15981783717</v>
          </cell>
          <cell r="Q31">
            <v>1500</v>
          </cell>
          <cell r="R31" t="str">
            <v>高等职业教育</v>
          </cell>
        </row>
        <row r="32">
          <cell r="A32" t="str">
            <v>652302200505214310</v>
          </cell>
          <cell r="B32">
            <v>29</v>
          </cell>
          <cell r="C32" t="str">
            <v>阜康市</v>
          </cell>
          <cell r="D32" t="str">
            <v>上户沟乡</v>
          </cell>
          <cell r="E32" t="str">
            <v>小泉村</v>
          </cell>
          <cell r="F32" t="str">
            <v>5700001155637555</v>
          </cell>
          <cell r="G32" t="str">
            <v>5700001155637561</v>
          </cell>
          <cell r="H32">
            <v>5</v>
          </cell>
          <cell r="I32" t="str">
            <v>胡扎尔·达吾列提</v>
          </cell>
          <cell r="J32" t="str">
            <v>652302200505214310</v>
          </cell>
          <cell r="K32" t="str">
            <v>男</v>
          </cell>
          <cell r="L32" t="str">
            <v>哈萨克族</v>
          </cell>
          <cell r="M32" t="str">
            <v>中等职业教育</v>
          </cell>
          <cell r="N32" t="str">
            <v>中泰高级技工学校</v>
          </cell>
          <cell r="O32" t="str">
            <v>机械设备与自动控制专业</v>
          </cell>
          <cell r="P32">
            <v>18699416390</v>
          </cell>
          <cell r="Q32">
            <v>1500</v>
          </cell>
          <cell r="R32" t="str">
            <v>中等职业教育</v>
          </cell>
          <cell r="S32" t="str">
            <v>突发严重户</v>
          </cell>
        </row>
        <row r="33">
          <cell r="A33" t="str">
            <v>652302200512014325</v>
          </cell>
          <cell r="B33">
            <v>30</v>
          </cell>
          <cell r="C33" t="str">
            <v>阜康市</v>
          </cell>
          <cell r="D33" t="str">
            <v>上户沟乡</v>
          </cell>
          <cell r="E33" t="str">
            <v>黄山中心村</v>
          </cell>
          <cell r="F33" t="str">
            <v>3102024288</v>
          </cell>
          <cell r="G33" t="str">
            <v>310006078432</v>
          </cell>
          <cell r="H33">
            <v>4</v>
          </cell>
          <cell r="I33" t="str">
            <v>阿合塔丽·达吾列提汗</v>
          </cell>
          <cell r="J33" t="str">
            <v>652302200512014325</v>
          </cell>
          <cell r="K33" t="str">
            <v>女</v>
          </cell>
          <cell r="L33" t="str">
            <v>哈萨克族</v>
          </cell>
          <cell r="M33" t="str">
            <v>中等职业教育</v>
          </cell>
          <cell r="N33" t="str">
            <v>乌鲁木齐城市科技技工学校</v>
          </cell>
          <cell r="O33" t="str">
            <v>护理</v>
          </cell>
          <cell r="P33">
            <v>18209941750</v>
          </cell>
          <cell r="Q33">
            <v>1500</v>
          </cell>
          <cell r="R33" t="str">
            <v>中等职业教育</v>
          </cell>
        </row>
        <row r="34">
          <cell r="A34" t="str">
            <v>652302200707224314</v>
          </cell>
          <cell r="B34">
            <v>31</v>
          </cell>
          <cell r="C34" t="str">
            <v>阜康市</v>
          </cell>
          <cell r="D34" t="str">
            <v>上户沟乡</v>
          </cell>
          <cell r="E34" t="str">
            <v>黄山中心村</v>
          </cell>
          <cell r="F34" t="str">
            <v>3102039565</v>
          </cell>
          <cell r="G34" t="str">
            <v>310006111547</v>
          </cell>
          <cell r="H34">
            <v>4</v>
          </cell>
          <cell r="I34" t="str">
            <v>塔布西·阿衣别克</v>
          </cell>
          <cell r="J34" t="str">
            <v>652302200707224314</v>
          </cell>
          <cell r="K34" t="str">
            <v>男</v>
          </cell>
          <cell r="L34" t="str">
            <v>哈萨克族</v>
          </cell>
          <cell r="M34" t="str">
            <v>中等职业教育</v>
          </cell>
          <cell r="N34" t="str">
            <v>阜康市职业中等专业学校</v>
          </cell>
          <cell r="O34" t="str">
            <v>机械设备装配与自动控制</v>
          </cell>
          <cell r="P34">
            <v>18799691214</v>
          </cell>
          <cell r="Q34">
            <v>1500</v>
          </cell>
          <cell r="R34" t="str">
            <v>中等职业教育</v>
          </cell>
        </row>
        <row r="35">
          <cell r="A35" t="str">
            <v>652302200610244319</v>
          </cell>
          <cell r="B35">
            <v>32</v>
          </cell>
          <cell r="C35" t="str">
            <v>阜康市</v>
          </cell>
          <cell r="D35" t="str">
            <v>上户沟乡</v>
          </cell>
          <cell r="E35" t="str">
            <v>黄山中心村</v>
          </cell>
          <cell r="F35" t="str">
            <v>3102038416</v>
          </cell>
          <cell r="G35" t="str">
            <v>310006096574</v>
          </cell>
          <cell r="H35">
            <v>5</v>
          </cell>
          <cell r="I35" t="str">
            <v>阿力哈尔·阿力哈别克</v>
          </cell>
          <cell r="J35" t="str">
            <v>652302200610244319</v>
          </cell>
          <cell r="K35" t="str">
            <v>男</v>
          </cell>
          <cell r="L35" t="str">
            <v>哈萨克族</v>
          </cell>
          <cell r="M35" t="str">
            <v>中等职业教育</v>
          </cell>
          <cell r="N35" t="str">
            <v>新疆中泰高级技工学校</v>
          </cell>
          <cell r="O35" t="str">
            <v>3D打印技术</v>
          </cell>
          <cell r="P35">
            <v>18290661391</v>
          </cell>
          <cell r="Q35">
            <v>1500</v>
          </cell>
          <cell r="R35" t="str">
            <v>中等职业教育</v>
          </cell>
        </row>
        <row r="36">
          <cell r="A36" t="str">
            <v>652302200504284341</v>
          </cell>
          <cell r="B36">
            <v>33</v>
          </cell>
          <cell r="C36" t="str">
            <v>阜康市</v>
          </cell>
          <cell r="D36" t="str">
            <v>上户沟乡</v>
          </cell>
          <cell r="E36" t="str">
            <v>阿克木那拉村</v>
          </cell>
          <cell r="F36" t="str">
            <v>5700001256538200</v>
          </cell>
          <cell r="G36" t="str">
            <v>5700001256538205</v>
          </cell>
          <cell r="H36">
            <v>3</v>
          </cell>
          <cell r="I36" t="str">
            <v>阿依初瓦合·巴哈提汗</v>
          </cell>
          <cell r="J36" t="str">
            <v>652302200504284341</v>
          </cell>
          <cell r="K36" t="str">
            <v>女</v>
          </cell>
          <cell r="L36" t="str">
            <v>哈萨克族</v>
          </cell>
          <cell r="M36" t="str">
            <v>中等职业教育</v>
          </cell>
          <cell r="N36" t="str">
            <v>阜康市职业中等专业学校</v>
          </cell>
          <cell r="O36" t="str">
            <v>保育</v>
          </cell>
          <cell r="P36">
            <v>18299511466</v>
          </cell>
          <cell r="Q36">
            <v>1500</v>
          </cell>
          <cell r="R36" t="str">
            <v>中等职业教育</v>
          </cell>
          <cell r="S36" t="str">
            <v>突发严重户</v>
          </cell>
        </row>
        <row r="37">
          <cell r="A37" t="str">
            <v>652302200508184321</v>
          </cell>
          <cell r="B37">
            <v>34</v>
          </cell>
          <cell r="C37" t="str">
            <v>阜康市</v>
          </cell>
          <cell r="D37" t="str">
            <v>上户沟乡</v>
          </cell>
          <cell r="E37" t="str">
            <v>黄山中心村</v>
          </cell>
          <cell r="F37" t="str">
            <v>3102020853</v>
          </cell>
          <cell r="G37" t="str">
            <v>310006113641</v>
          </cell>
          <cell r="H37">
            <v>5</v>
          </cell>
          <cell r="I37" t="str">
            <v>艾提娜·努尔达别克</v>
          </cell>
          <cell r="J37" t="str">
            <v>652302200508184321</v>
          </cell>
          <cell r="K37" t="str">
            <v>女</v>
          </cell>
          <cell r="L37" t="str">
            <v>哈萨克族</v>
          </cell>
          <cell r="M37" t="str">
            <v>中等职业教育</v>
          </cell>
          <cell r="N37" t="str">
            <v>乌鲁木齐市第二职业中专学校</v>
          </cell>
          <cell r="O37" t="str">
            <v>电商专业</v>
          </cell>
          <cell r="P37">
            <v>18742711020</v>
          </cell>
          <cell r="Q37">
            <v>1500</v>
          </cell>
          <cell r="R37" t="str">
            <v>中等职业教育</v>
          </cell>
        </row>
        <row r="38">
          <cell r="A38" t="str">
            <v>65230220030920203X</v>
          </cell>
          <cell r="B38">
            <v>35</v>
          </cell>
          <cell r="C38" t="str">
            <v>阜康市</v>
          </cell>
          <cell r="D38" t="str">
            <v>上户沟乡</v>
          </cell>
          <cell r="E38" t="str">
            <v>黄山中心村</v>
          </cell>
          <cell r="F38" t="str">
            <v>3102024295</v>
          </cell>
          <cell r="G38" t="str">
            <v>5700000740280351</v>
          </cell>
          <cell r="H38">
            <v>6</v>
          </cell>
          <cell r="I38" t="str">
            <v>帕拉沙提·哈热木汗</v>
          </cell>
          <cell r="J38" t="str">
            <v>65230220030920203X</v>
          </cell>
          <cell r="K38" t="str">
            <v>男</v>
          </cell>
          <cell r="L38" t="str">
            <v>哈萨克族</v>
          </cell>
          <cell r="M38" t="str">
            <v>高等职业教育</v>
          </cell>
          <cell r="N38" t="str">
            <v>新疆体育职业技术学院</v>
          </cell>
          <cell r="O38" t="str">
            <v>体育教育</v>
          </cell>
          <cell r="P38">
            <v>19190104679</v>
          </cell>
          <cell r="Q38">
            <v>1500</v>
          </cell>
          <cell r="R38" t="str">
            <v>高等职业教育</v>
          </cell>
        </row>
        <row r="39">
          <cell r="A39" t="str">
            <v>652302200610164319</v>
          </cell>
          <cell r="B39">
            <v>36</v>
          </cell>
          <cell r="C39" t="str">
            <v>阜康市</v>
          </cell>
          <cell r="D39" t="str">
            <v>上户沟乡</v>
          </cell>
          <cell r="E39" t="str">
            <v>黄山中心村</v>
          </cell>
          <cell r="F39" t="str">
            <v>3102024744</v>
          </cell>
          <cell r="G39" t="str">
            <v>5700000204404837</v>
          </cell>
          <cell r="H39">
            <v>4</v>
          </cell>
          <cell r="I39" t="str">
            <v>萨依兰别克·吾扎提别克</v>
          </cell>
          <cell r="J39" t="str">
            <v>652302200610164319</v>
          </cell>
          <cell r="K39" t="str">
            <v>男</v>
          </cell>
          <cell r="L39" t="str">
            <v>哈萨克族</v>
          </cell>
          <cell r="M39" t="str">
            <v>中等职业教育</v>
          </cell>
          <cell r="N39" t="str">
            <v>阜康市职业中等专业学校</v>
          </cell>
          <cell r="O39" t="str">
            <v>机电技术应用</v>
          </cell>
          <cell r="P39">
            <v>18154862302</v>
          </cell>
          <cell r="Q39">
            <v>1500</v>
          </cell>
          <cell r="R39" t="str">
            <v>中等职业教育</v>
          </cell>
        </row>
        <row r="40">
          <cell r="A40" t="str">
            <v>652302200612274319</v>
          </cell>
          <cell r="B40">
            <v>37</v>
          </cell>
          <cell r="C40" t="str">
            <v>阜康市</v>
          </cell>
          <cell r="D40" t="str">
            <v>上户沟乡</v>
          </cell>
          <cell r="E40" t="str">
            <v>幸福路村</v>
          </cell>
          <cell r="F40" t="str">
            <v>3102037678</v>
          </cell>
          <cell r="G40" t="str">
            <v>310006113923</v>
          </cell>
          <cell r="H40">
            <v>6</v>
          </cell>
          <cell r="I40" t="str">
            <v>马利新</v>
          </cell>
          <cell r="J40" t="str">
            <v>652302200612274319</v>
          </cell>
          <cell r="K40" t="str">
            <v>男</v>
          </cell>
          <cell r="L40" t="str">
            <v>回族</v>
          </cell>
          <cell r="M40" t="str">
            <v>中等职业教育</v>
          </cell>
          <cell r="N40" t="str">
            <v>阜康市职业中等专业学校</v>
          </cell>
          <cell r="O40" t="str">
            <v>电气设备运行与控制</v>
          </cell>
          <cell r="P40">
            <v>18299521741</v>
          </cell>
          <cell r="Q40">
            <v>1500</v>
          </cell>
          <cell r="R40" t="str">
            <v>中等职业教育</v>
          </cell>
        </row>
        <row r="41">
          <cell r="A41" t="str">
            <v>652302200309214313</v>
          </cell>
          <cell r="B41">
            <v>38</v>
          </cell>
          <cell r="C41" t="str">
            <v>阜康市</v>
          </cell>
          <cell r="D41" t="str">
            <v>上户沟乡</v>
          </cell>
          <cell r="E41" t="str">
            <v>白杨河中心村</v>
          </cell>
          <cell r="F41" t="str">
            <v>3102023838</v>
          </cell>
          <cell r="G41" t="str">
            <v>310006092717</v>
          </cell>
          <cell r="H41">
            <v>3</v>
          </cell>
          <cell r="I41" t="str">
            <v>加尼别克·努尔别克</v>
          </cell>
          <cell r="J41" t="str">
            <v>652302200309214313</v>
          </cell>
          <cell r="K41" t="str">
            <v>男</v>
          </cell>
          <cell r="L41" t="str">
            <v>哈萨克族</v>
          </cell>
          <cell r="M41" t="str">
            <v>高等职业教育</v>
          </cell>
          <cell r="N41" t="str">
            <v>昌吉职业技术学院机电一体化</v>
          </cell>
          <cell r="O41" t="str">
            <v>机电一体化</v>
          </cell>
          <cell r="P41">
            <v>19190133008</v>
          </cell>
          <cell r="Q41">
            <v>1500</v>
          </cell>
          <cell r="R41" t="str">
            <v>高等职业教育</v>
          </cell>
        </row>
        <row r="42">
          <cell r="A42" t="str">
            <v>65230220030606433X</v>
          </cell>
          <cell r="B42">
            <v>39</v>
          </cell>
          <cell r="C42" t="str">
            <v>阜康市</v>
          </cell>
          <cell r="D42" t="str">
            <v>上户沟乡</v>
          </cell>
          <cell r="E42" t="str">
            <v>白杨河中心村</v>
          </cell>
          <cell r="F42" t="str">
            <v>3102025221</v>
          </cell>
          <cell r="G42" t="str">
            <v>310006083808</v>
          </cell>
          <cell r="H42">
            <v>5</v>
          </cell>
          <cell r="I42" t="str">
            <v>那尔太·努尔别克</v>
          </cell>
          <cell r="J42" t="str">
            <v>65230220030606433X</v>
          </cell>
          <cell r="K42" t="str">
            <v>男</v>
          </cell>
          <cell r="L42" t="str">
            <v>哈萨克族</v>
          </cell>
          <cell r="M42" t="str">
            <v>高等职业教育</v>
          </cell>
          <cell r="N42" t="str">
            <v>新疆师范高等专科学校</v>
          </cell>
          <cell r="O42" t="str">
            <v>数字媒体技术</v>
          </cell>
          <cell r="P42">
            <v>18299501972</v>
          </cell>
          <cell r="Q42">
            <v>1500</v>
          </cell>
          <cell r="R42" t="str">
            <v>高等职业教育</v>
          </cell>
        </row>
        <row r="43">
          <cell r="A43" t="str">
            <v>652302200505104314</v>
          </cell>
          <cell r="B43">
            <v>40</v>
          </cell>
          <cell r="C43" t="str">
            <v>阜康市</v>
          </cell>
          <cell r="D43" t="str">
            <v>上户沟乡</v>
          </cell>
          <cell r="E43" t="str">
            <v>黄山中心村</v>
          </cell>
          <cell r="F43" t="str">
            <v>5700000164061989</v>
          </cell>
          <cell r="G43" t="str">
            <v>5700000164065088</v>
          </cell>
          <cell r="H43">
            <v>4</v>
          </cell>
          <cell r="I43" t="str">
            <v>那尔布力·艾愣别克</v>
          </cell>
          <cell r="J43" t="str">
            <v>652302200505104314</v>
          </cell>
          <cell r="K43" t="str">
            <v>男</v>
          </cell>
          <cell r="L43" t="str">
            <v>哈萨克族</v>
          </cell>
          <cell r="M43" t="str">
            <v>高等职业教育</v>
          </cell>
          <cell r="N43" t="str">
            <v>新疆农业职业技术学院</v>
          </cell>
          <cell r="O43" t="str">
            <v>动物医学</v>
          </cell>
          <cell r="P43">
            <v>13345390849</v>
          </cell>
          <cell r="Q43">
            <v>1500</v>
          </cell>
          <cell r="R43" t="str">
            <v>高等职业教育</v>
          </cell>
        </row>
        <row r="44">
          <cell r="A44" t="str">
            <v>652302200408315638</v>
          </cell>
          <cell r="B44">
            <v>41</v>
          </cell>
          <cell r="C44" t="str">
            <v>阜康市</v>
          </cell>
          <cell r="D44" t="str">
            <v>上户沟乡</v>
          </cell>
          <cell r="E44" t="str">
            <v>黄山中心村</v>
          </cell>
          <cell r="F44" t="str">
            <v>3102020862</v>
          </cell>
          <cell r="G44" t="str">
            <v>310006070180</v>
          </cell>
          <cell r="H44">
            <v>4</v>
          </cell>
          <cell r="I44" t="str">
            <v>鞠永胜</v>
          </cell>
          <cell r="J44" t="str">
            <v>652302200408315638</v>
          </cell>
          <cell r="K44" t="str">
            <v>男</v>
          </cell>
          <cell r="L44" t="str">
            <v>汉族</v>
          </cell>
          <cell r="M44" t="str">
            <v>高等职业教育</v>
          </cell>
          <cell r="N44" t="str">
            <v>新疆轻工职业技术学院</v>
          </cell>
          <cell r="O44" t="str">
            <v>应用化工技术</v>
          </cell>
          <cell r="P44">
            <v>18290681433</v>
          </cell>
          <cell r="Q44">
            <v>1500</v>
          </cell>
          <cell r="R44" t="str">
            <v>高等职业教育</v>
          </cell>
        </row>
        <row r="45">
          <cell r="A45" t="str">
            <v>652302200805224326</v>
          </cell>
          <cell r="B45">
            <v>42</v>
          </cell>
          <cell r="C45" t="str">
            <v>阜康市</v>
          </cell>
          <cell r="D45" t="str">
            <v>上户沟乡</v>
          </cell>
          <cell r="E45" t="str">
            <v>黄山中心村</v>
          </cell>
          <cell r="F45" t="str">
            <v>5700000211376199</v>
          </cell>
          <cell r="G45" t="str">
            <v>5700000211376202</v>
          </cell>
          <cell r="H45">
            <v>4</v>
          </cell>
          <cell r="I45" t="str">
            <v>娜孜叶尔克·哈孜来提</v>
          </cell>
          <cell r="J45" t="str">
            <v>652302200805224326</v>
          </cell>
          <cell r="K45" t="str">
            <v>女</v>
          </cell>
          <cell r="L45" t="str">
            <v>哈萨克族</v>
          </cell>
          <cell r="M45" t="str">
            <v>中等职业教育</v>
          </cell>
          <cell r="N45" t="str">
            <v>新疆众泰高级技工学校</v>
          </cell>
          <cell r="O45" t="str">
            <v>护理</v>
          </cell>
          <cell r="P45">
            <v>18099004697</v>
          </cell>
          <cell r="Q45">
            <v>1500</v>
          </cell>
          <cell r="R45" t="str">
            <v>中等职业教育</v>
          </cell>
        </row>
        <row r="46">
          <cell r="A46" t="str">
            <v>65230220080729431X</v>
          </cell>
          <cell r="B46">
            <v>43</v>
          </cell>
          <cell r="C46" t="str">
            <v>阜康市</v>
          </cell>
          <cell r="D46" t="str">
            <v>上户沟乡</v>
          </cell>
          <cell r="E46" t="str">
            <v>黄山中心村</v>
          </cell>
          <cell r="F46" t="str">
            <v>3102022937</v>
          </cell>
          <cell r="G46" t="str">
            <v>310006078727</v>
          </cell>
          <cell r="H46">
            <v>4</v>
          </cell>
          <cell r="I46" t="str">
            <v>江吾扎克·胡麻尔别克</v>
          </cell>
          <cell r="J46" t="str">
            <v>65230220080729431X</v>
          </cell>
          <cell r="K46" t="str">
            <v>男</v>
          </cell>
          <cell r="L46" t="str">
            <v>哈萨克族</v>
          </cell>
          <cell r="M46" t="str">
            <v>中等职业教育</v>
          </cell>
          <cell r="N46" t="str">
            <v>阜康市职业中等专业学校</v>
          </cell>
          <cell r="O46" t="str">
            <v>机械设备与自动控制专业</v>
          </cell>
          <cell r="P46">
            <v>15894791775</v>
          </cell>
          <cell r="Q46">
            <v>1500</v>
          </cell>
          <cell r="R46" t="str">
            <v>中等职业教育</v>
          </cell>
        </row>
        <row r="47">
          <cell r="A47" t="str">
            <v>652302200709134312</v>
          </cell>
          <cell r="B47">
            <v>44</v>
          </cell>
          <cell r="C47" t="str">
            <v>阜康市</v>
          </cell>
          <cell r="D47" t="str">
            <v>上户沟乡</v>
          </cell>
          <cell r="E47" t="str">
            <v>阿克木那拉村</v>
          </cell>
          <cell r="F47" t="str">
            <v>3102024732</v>
          </cell>
          <cell r="G47" t="str">
            <v>310006093320</v>
          </cell>
          <cell r="H47">
            <v>5</v>
          </cell>
          <cell r="I47" t="str">
            <v>阿合加义克·加义那拜克</v>
          </cell>
          <cell r="J47" t="str">
            <v>652302200709134312</v>
          </cell>
          <cell r="K47" t="str">
            <v>男</v>
          </cell>
          <cell r="L47" t="str">
            <v>哈萨克族</v>
          </cell>
          <cell r="M47" t="str">
            <v>中等职业教育</v>
          </cell>
          <cell r="N47" t="str">
            <v>阜康市职业中等专业学校</v>
          </cell>
          <cell r="O47" t="str">
            <v>机电</v>
          </cell>
          <cell r="P47">
            <v>15299683392</v>
          </cell>
          <cell r="Q47">
            <v>1500</v>
          </cell>
          <cell r="R47" t="str">
            <v>中等职业教育</v>
          </cell>
        </row>
        <row r="48">
          <cell r="A48" t="str">
            <v>652302200808034317</v>
          </cell>
          <cell r="B48">
            <v>45</v>
          </cell>
          <cell r="C48" t="str">
            <v>阜康市</v>
          </cell>
          <cell r="D48" t="str">
            <v>上户沟乡</v>
          </cell>
          <cell r="E48" t="str">
            <v>黄山中心村</v>
          </cell>
          <cell r="F48" t="str">
            <v>5700000210920892</v>
          </cell>
          <cell r="G48" t="str">
            <v>5700000210920895</v>
          </cell>
          <cell r="H48">
            <v>5</v>
          </cell>
          <cell r="I48" t="str">
            <v>叶然·解恩斯汉</v>
          </cell>
          <cell r="J48" t="str">
            <v>652302200808034317</v>
          </cell>
          <cell r="K48" t="str">
            <v>男</v>
          </cell>
          <cell r="L48" t="str">
            <v>哈萨克族</v>
          </cell>
          <cell r="M48" t="str">
            <v>中等职业教育</v>
          </cell>
          <cell r="N48" t="str">
            <v>阜康市职业中等专业学校</v>
          </cell>
          <cell r="O48" t="str">
            <v>物联网技术应用</v>
          </cell>
          <cell r="P48">
            <v>19326892483</v>
          </cell>
          <cell r="Q48">
            <v>1500</v>
          </cell>
          <cell r="R48" t="str">
            <v>中等职业教育</v>
          </cell>
        </row>
        <row r="49">
          <cell r="A49" t="str">
            <v>652302200712074322</v>
          </cell>
          <cell r="B49">
            <v>46</v>
          </cell>
          <cell r="C49" t="str">
            <v>阜康市</v>
          </cell>
          <cell r="D49" t="str">
            <v>上户沟乡</v>
          </cell>
          <cell r="E49" t="str">
            <v>黄山中心村</v>
          </cell>
          <cell r="F49" t="str">
            <v>5700000163935295</v>
          </cell>
          <cell r="G49" t="str">
            <v>5700000163979358</v>
          </cell>
          <cell r="H49">
            <v>7</v>
          </cell>
          <cell r="I49" t="str">
            <v>恩珠·哈不都马力克</v>
          </cell>
          <cell r="J49" t="str">
            <v>652302200712074322</v>
          </cell>
          <cell r="K49" t="str">
            <v>女</v>
          </cell>
          <cell r="L49" t="str">
            <v>哈萨克族</v>
          </cell>
          <cell r="M49" t="str">
            <v>中等职业教育</v>
          </cell>
          <cell r="N49" t="str">
            <v>新疆中泰高级技工学校</v>
          </cell>
          <cell r="O49" t="str">
            <v>化工</v>
          </cell>
          <cell r="P49">
            <v>18139026270</v>
          </cell>
          <cell r="Q49">
            <v>1500</v>
          </cell>
          <cell r="R49" t="str">
            <v>中等职业教育</v>
          </cell>
        </row>
        <row r="50">
          <cell r="A50" t="str">
            <v>652302200703144317</v>
          </cell>
          <cell r="B50">
            <v>47</v>
          </cell>
          <cell r="C50" t="str">
            <v>阜康市</v>
          </cell>
          <cell r="D50" t="str">
            <v>上户沟乡</v>
          </cell>
          <cell r="E50" t="str">
            <v>阿克木那拉村</v>
          </cell>
          <cell r="F50" t="str">
            <v>100000583304795</v>
          </cell>
          <cell r="G50" t="str">
            <v>100000583356842</v>
          </cell>
          <cell r="H50">
            <v>3</v>
          </cell>
          <cell r="I50" t="str">
            <v>吾拉哈提·卡日别克</v>
          </cell>
          <cell r="J50" t="str">
            <v>652302200703144317</v>
          </cell>
          <cell r="K50" t="str">
            <v>男</v>
          </cell>
          <cell r="L50" t="str">
            <v>哈萨克族</v>
          </cell>
          <cell r="M50" t="str">
            <v>中等职业教育</v>
          </cell>
          <cell r="N50" t="str">
            <v>阜康市职业中等专业学校</v>
          </cell>
          <cell r="O50" t="str">
            <v>计算机网络技术</v>
          </cell>
          <cell r="P50">
            <v>17799943067</v>
          </cell>
          <cell r="Q50">
            <v>1500</v>
          </cell>
          <cell r="R50" t="str">
            <v>中等职业教育</v>
          </cell>
        </row>
        <row r="51">
          <cell r="A51" t="str">
            <v>652302200804034328</v>
          </cell>
          <cell r="B51">
            <v>48</v>
          </cell>
          <cell r="C51" t="str">
            <v>阜康市</v>
          </cell>
          <cell r="D51" t="str">
            <v>上户沟乡</v>
          </cell>
          <cell r="E51" t="str">
            <v>黄山中心村</v>
          </cell>
          <cell r="F51" t="str">
            <v>3102021163</v>
          </cell>
          <cell r="G51" t="str">
            <v>310006093215</v>
          </cell>
          <cell r="H51">
            <v>5</v>
          </cell>
          <cell r="I51" t="str">
            <v>阿丽亚·木热勒</v>
          </cell>
          <cell r="J51" t="str">
            <v>652302200804034328</v>
          </cell>
          <cell r="K51" t="str">
            <v>女</v>
          </cell>
          <cell r="L51" t="str">
            <v>哈萨克族</v>
          </cell>
          <cell r="M51" t="str">
            <v>中等职业教育</v>
          </cell>
          <cell r="N51" t="str">
            <v>新疆中泰高级技工学校</v>
          </cell>
          <cell r="O51" t="str">
            <v>化工工艺</v>
          </cell>
          <cell r="P51">
            <v>17590516650</v>
          </cell>
          <cell r="Q51">
            <v>1500</v>
          </cell>
          <cell r="R51" t="str">
            <v>中等职业教育</v>
          </cell>
        </row>
        <row r="52">
          <cell r="A52" t="str">
            <v>652302200711054362</v>
          </cell>
          <cell r="B52">
            <v>49</v>
          </cell>
          <cell r="C52" t="str">
            <v>阜康市</v>
          </cell>
          <cell r="D52" t="str">
            <v>上户沟乡</v>
          </cell>
          <cell r="E52" t="str">
            <v>黄山中心村</v>
          </cell>
          <cell r="F52" t="str">
            <v>3102038417</v>
          </cell>
          <cell r="G52" t="str">
            <v>310006096577</v>
          </cell>
          <cell r="H52">
            <v>3</v>
          </cell>
          <cell r="I52" t="str">
            <v>阿合玛热丽</v>
          </cell>
          <cell r="J52" t="str">
            <v>652302200711054362</v>
          </cell>
          <cell r="K52" t="str">
            <v>女</v>
          </cell>
          <cell r="L52" t="str">
            <v>哈萨克族</v>
          </cell>
          <cell r="M52" t="str">
            <v>中等职业教育</v>
          </cell>
          <cell r="N52" t="str">
            <v>阜康市职业中等专业学校</v>
          </cell>
          <cell r="O52" t="str">
            <v>数字媒体技术</v>
          </cell>
          <cell r="P52">
            <v>15769011375</v>
          </cell>
          <cell r="Q52">
            <v>1500</v>
          </cell>
          <cell r="R52" t="str">
            <v>中等职业教育</v>
          </cell>
        </row>
        <row r="53">
          <cell r="A53" t="str">
            <v>652302200709114311</v>
          </cell>
          <cell r="B53">
            <v>50</v>
          </cell>
          <cell r="C53" t="str">
            <v>阜康市</v>
          </cell>
          <cell r="D53" t="str">
            <v>上户沟乡</v>
          </cell>
          <cell r="E53" t="str">
            <v>黄山中心村</v>
          </cell>
          <cell r="F53" t="str">
            <v>3102025080</v>
          </cell>
          <cell r="G53" t="str">
            <v>310006096217</v>
          </cell>
          <cell r="H53">
            <v>4</v>
          </cell>
          <cell r="I53" t="str">
            <v>阿尔曼·沙哈提别克</v>
          </cell>
          <cell r="J53" t="str">
            <v>652302200709114311</v>
          </cell>
          <cell r="K53" t="str">
            <v>男</v>
          </cell>
          <cell r="L53" t="str">
            <v>哈萨克族</v>
          </cell>
          <cell r="M53" t="str">
            <v>中等职业教育</v>
          </cell>
          <cell r="N53" t="str">
            <v>乌鲁木齐中泰技术学校</v>
          </cell>
          <cell r="O53" t="str">
            <v>音乐</v>
          </cell>
          <cell r="P53">
            <v>13579461297</v>
          </cell>
          <cell r="Q53">
            <v>1500</v>
          </cell>
          <cell r="R53" t="str">
            <v>中等职业教育</v>
          </cell>
        </row>
        <row r="54">
          <cell r="A54" t="str">
            <v>652302200807284322</v>
          </cell>
          <cell r="B54">
            <v>51</v>
          </cell>
          <cell r="C54" t="str">
            <v>阜康市</v>
          </cell>
          <cell r="D54" t="str">
            <v>上户沟乡</v>
          </cell>
          <cell r="E54" t="str">
            <v>黄山中心村</v>
          </cell>
          <cell r="F54" t="str">
            <v>5700000211210277</v>
          </cell>
          <cell r="G54" t="str">
            <v>5700000211210281</v>
          </cell>
          <cell r="H54">
            <v>6</v>
          </cell>
          <cell r="I54" t="str">
            <v>阿恩沙尔·胡斯满</v>
          </cell>
          <cell r="J54" t="str">
            <v>652302200807284322</v>
          </cell>
          <cell r="K54" t="str">
            <v>女</v>
          </cell>
          <cell r="L54" t="str">
            <v>哈萨克族</v>
          </cell>
          <cell r="M54" t="str">
            <v>中等职业教育</v>
          </cell>
          <cell r="N54" t="str">
            <v>新疆中泰高级工学校</v>
          </cell>
          <cell r="O54" t="str">
            <v>护理</v>
          </cell>
          <cell r="P54">
            <v>17881698266</v>
          </cell>
          <cell r="Q54">
            <v>1500</v>
          </cell>
          <cell r="R54" t="str">
            <v>中等职业教育</v>
          </cell>
        </row>
        <row r="55">
          <cell r="A55" t="str">
            <v>652302200311084319</v>
          </cell>
          <cell r="B55">
            <v>52</v>
          </cell>
          <cell r="C55" t="str">
            <v>阜康市</v>
          </cell>
          <cell r="D55" t="str">
            <v>上户沟乡</v>
          </cell>
          <cell r="E55" t="str">
            <v>底沟中心村</v>
          </cell>
          <cell r="F55" t="str">
            <v>5700001450045252</v>
          </cell>
          <cell r="G55" t="str">
            <v>5700001566236894</v>
          </cell>
          <cell r="H55">
            <v>3</v>
          </cell>
          <cell r="I55" t="str">
            <v>刘瑞鑫</v>
          </cell>
          <cell r="J55" t="str">
            <v>652302200311084319</v>
          </cell>
          <cell r="K55" t="str">
            <v>男</v>
          </cell>
          <cell r="L55" t="str">
            <v>汉族</v>
          </cell>
          <cell r="M55" t="str">
            <v>高等职业教育</v>
          </cell>
          <cell r="N55" t="str">
            <v>新疆生产建设兵团兴新职业技术学院</v>
          </cell>
          <cell r="O55" t="str">
            <v>市政工程</v>
          </cell>
          <cell r="P55">
            <v>19915058956</v>
          </cell>
          <cell r="Q55">
            <v>1500</v>
          </cell>
          <cell r="R55" t="str">
            <v>高等职业教育</v>
          </cell>
          <cell r="S55" t="str">
            <v>突发严重户</v>
          </cell>
        </row>
        <row r="56">
          <cell r="A56" t="str">
            <v>652302200406114322</v>
          </cell>
          <cell r="B56">
            <v>53</v>
          </cell>
          <cell r="C56" t="str">
            <v>阜康市</v>
          </cell>
          <cell r="D56" t="str">
            <v>上户沟乡</v>
          </cell>
          <cell r="E56" t="str">
            <v>白杨河中心村</v>
          </cell>
          <cell r="F56" t="str">
            <v>5700001452328711</v>
          </cell>
          <cell r="G56" t="str">
            <v>5700001637663861</v>
          </cell>
          <cell r="H56">
            <v>5</v>
          </cell>
          <cell r="I56" t="str">
            <v>叶尔古丽·阿兰</v>
          </cell>
          <cell r="J56" t="str">
            <v>652302200406114322</v>
          </cell>
          <cell r="K56" t="str">
            <v>女</v>
          </cell>
          <cell r="L56" t="str">
            <v>哈萨克族</v>
          </cell>
          <cell r="M56" t="str">
            <v>高等职业教育</v>
          </cell>
          <cell r="N56" t="str">
            <v>克拉玛依职业技术学院</v>
          </cell>
          <cell r="O56" t="str">
            <v>计算机网络技术</v>
          </cell>
          <cell r="P56">
            <v>19190444418</v>
          </cell>
          <cell r="Q56">
            <v>1500</v>
          </cell>
          <cell r="R56" t="str">
            <v>高等职业教育</v>
          </cell>
          <cell r="S56" t="str">
            <v>突发严重户</v>
          </cell>
        </row>
        <row r="57">
          <cell r="A57" t="str">
            <v>652302200709094349</v>
          </cell>
          <cell r="B57">
            <v>54</v>
          </cell>
          <cell r="C57" t="str">
            <v>阜康市</v>
          </cell>
          <cell r="D57" t="str">
            <v>上户沟乡</v>
          </cell>
          <cell r="E57" t="str">
            <v>白杨河中心村</v>
          </cell>
          <cell r="F57" t="str">
            <v>5700001452328711</v>
          </cell>
          <cell r="G57" t="str">
            <v>5700001637663865</v>
          </cell>
          <cell r="H57">
            <v>5</v>
          </cell>
          <cell r="I57" t="str">
            <v>麦尔古丽·阿兰</v>
          </cell>
          <cell r="J57" t="str">
            <v>652302200709094349</v>
          </cell>
          <cell r="K57" t="str">
            <v>女</v>
          </cell>
          <cell r="L57" t="str">
            <v>哈萨克族</v>
          </cell>
          <cell r="M57" t="str">
            <v>中等职业教育</v>
          </cell>
          <cell r="N57" t="str">
            <v>阜康市职业中等专业学校</v>
          </cell>
          <cell r="O57" t="str">
            <v>数字媒体技术</v>
          </cell>
          <cell r="P57">
            <v>19190444418</v>
          </cell>
          <cell r="Q57">
            <v>1500</v>
          </cell>
          <cell r="R57" t="str">
            <v>中等职业教育</v>
          </cell>
          <cell r="S57" t="str">
            <v>突发严重户</v>
          </cell>
        </row>
        <row r="58">
          <cell r="A58" t="str">
            <v>65230220080220432X</v>
          </cell>
          <cell r="B58">
            <v>55</v>
          </cell>
          <cell r="C58" t="str">
            <v>阜康市</v>
          </cell>
          <cell r="D58" t="str">
            <v>上户沟乡</v>
          </cell>
          <cell r="E58" t="str">
            <v>黄山中心村</v>
          </cell>
          <cell r="F58" t="str">
            <v>5700001450062230</v>
          </cell>
          <cell r="G58" t="str">
            <v>5700001566172309</v>
          </cell>
          <cell r="H58">
            <v>3</v>
          </cell>
          <cell r="I58" t="str">
            <v>娜迪拉·沙尔山别克</v>
          </cell>
          <cell r="J58" t="str">
            <v>65230220080220432X</v>
          </cell>
          <cell r="K58" t="str">
            <v>女</v>
          </cell>
          <cell r="L58" t="str">
            <v>哈萨克族</v>
          </cell>
          <cell r="M58" t="str">
            <v>中等职业教育</v>
          </cell>
          <cell r="N58" t="str">
            <v>阜康市职业中等专业学校</v>
          </cell>
          <cell r="O58" t="str">
            <v>计算机网络应用</v>
          </cell>
          <cell r="P58" t="str">
            <v>13629951113</v>
          </cell>
          <cell r="Q58">
            <v>1500</v>
          </cell>
          <cell r="R58" t="str">
            <v>中等职业教育</v>
          </cell>
          <cell r="S58" t="str">
            <v>突发严重户</v>
          </cell>
        </row>
        <row r="59">
          <cell r="A59" t="str">
            <v>652327200806083518</v>
          </cell>
          <cell r="B59">
            <v>56</v>
          </cell>
          <cell r="C59" t="str">
            <v>阜康市</v>
          </cell>
          <cell r="D59" t="str">
            <v>上户沟乡</v>
          </cell>
          <cell r="E59" t="str">
            <v>阿克木那拉村</v>
          </cell>
          <cell r="F59" t="str">
            <v>100000583268425</v>
          </cell>
          <cell r="G59" t="str">
            <v>5700000954675468</v>
          </cell>
          <cell r="H59">
            <v>3</v>
          </cell>
          <cell r="I59" t="str">
            <v>萨娜特·阿曼泰</v>
          </cell>
          <cell r="J59" t="str">
            <v>652327200806083518</v>
          </cell>
          <cell r="K59" t="str">
            <v>男</v>
          </cell>
          <cell r="L59" t="str">
            <v>哈萨克族</v>
          </cell>
          <cell r="M59" t="str">
            <v>中等职业教育</v>
          </cell>
          <cell r="N59" t="str">
            <v>吉木萨职业中等专业学校</v>
          </cell>
          <cell r="O59" t="str">
            <v>机电</v>
          </cell>
          <cell r="P59">
            <v>18096816962</v>
          </cell>
          <cell r="Q59">
            <v>1500</v>
          </cell>
          <cell r="R59" t="str">
            <v>中等职业教育</v>
          </cell>
          <cell r="S59" t="str">
            <v>突发严重户</v>
          </cell>
        </row>
        <row r="60">
          <cell r="A60" t="str">
            <v>652302200904074319</v>
          </cell>
          <cell r="B60">
            <v>57</v>
          </cell>
          <cell r="C60" t="str">
            <v>阜康市</v>
          </cell>
          <cell r="D60" t="str">
            <v>上户沟乡</v>
          </cell>
          <cell r="E60" t="str">
            <v>白杨河中心村</v>
          </cell>
          <cell r="F60" t="str">
            <v>100000365337246</v>
          </cell>
          <cell r="G60" t="str">
            <v>100000365508825</v>
          </cell>
          <cell r="H60">
            <v>3</v>
          </cell>
          <cell r="I60" t="str">
            <v>阿力亚提</v>
          </cell>
          <cell r="J60" t="str">
            <v>652302200904074319</v>
          </cell>
          <cell r="K60" t="str">
            <v>男</v>
          </cell>
          <cell r="L60" t="str">
            <v>哈萨克族</v>
          </cell>
          <cell r="M60" t="str">
            <v>高等职业教育</v>
          </cell>
          <cell r="N60" t="str">
            <v>阿勒泰地区职业技术学校</v>
          </cell>
          <cell r="O60" t="str">
            <v>计算机应用与维修</v>
          </cell>
          <cell r="P60">
            <v>13899641359</v>
          </cell>
          <cell r="Q60">
            <v>1500</v>
          </cell>
          <cell r="R60" t="str">
            <v>高等职业教育</v>
          </cell>
        </row>
        <row r="61">
          <cell r="A61" t="str">
            <v>652302200806294326</v>
          </cell>
          <cell r="B61">
            <v>58</v>
          </cell>
          <cell r="C61" t="str">
            <v>阜康市</v>
          </cell>
          <cell r="D61" t="str">
            <v>上户沟乡</v>
          </cell>
          <cell r="E61" t="str">
            <v>黄山中心村</v>
          </cell>
          <cell r="F61" t="str">
            <v>3102020521</v>
          </cell>
          <cell r="G61" t="str">
            <v>310006113629</v>
          </cell>
          <cell r="H61">
            <v>6</v>
          </cell>
          <cell r="I61" t="str">
            <v>恩珠娜·阿合莆拜克</v>
          </cell>
          <cell r="J61" t="str">
            <v>652302200806294326</v>
          </cell>
          <cell r="K61" t="str">
            <v>女</v>
          </cell>
          <cell r="L61" t="str">
            <v>哈萨克族</v>
          </cell>
          <cell r="M61" t="str">
            <v>中等职业教育</v>
          </cell>
          <cell r="N61" t="str">
            <v>阜康市职业中等专业学校</v>
          </cell>
          <cell r="O61" t="str">
            <v>机械设备装配与自动控制</v>
          </cell>
          <cell r="P61">
            <v>17881001885</v>
          </cell>
          <cell r="Q61">
            <v>1500</v>
          </cell>
          <cell r="R61" t="str">
            <v>中等职业教育</v>
          </cell>
        </row>
        <row r="62">
          <cell r="A62" t="str">
            <v>652302200810274328</v>
          </cell>
          <cell r="B62">
            <v>59</v>
          </cell>
          <cell r="C62" t="str">
            <v>阜康市</v>
          </cell>
          <cell r="D62" t="str">
            <v>上户沟乡</v>
          </cell>
          <cell r="E62" t="str">
            <v>黄山中心村</v>
          </cell>
          <cell r="F62" t="str">
            <v>3102025436</v>
          </cell>
          <cell r="G62" t="str">
            <v>310006102009</v>
          </cell>
          <cell r="H62">
            <v>4</v>
          </cell>
          <cell r="I62" t="str">
            <v>丽娜·赛力江</v>
          </cell>
          <cell r="J62" t="str">
            <v>652302200810274328</v>
          </cell>
          <cell r="K62" t="str">
            <v>女</v>
          </cell>
          <cell r="L62" t="str">
            <v>哈萨克族</v>
          </cell>
          <cell r="M62" t="str">
            <v>中等职业教育</v>
          </cell>
          <cell r="N62" t="str">
            <v>吉木萨尔中等职业技术学校</v>
          </cell>
          <cell r="O62" t="str">
            <v>幼儿保育</v>
          </cell>
          <cell r="P62">
            <v>15292591201</v>
          </cell>
          <cell r="Q62">
            <v>1500</v>
          </cell>
          <cell r="R62" t="str">
            <v>中等职业教育</v>
          </cell>
        </row>
        <row r="63">
          <cell r="A63" t="str">
            <v>652302200508024328</v>
          </cell>
          <cell r="B63">
            <v>60</v>
          </cell>
          <cell r="C63" t="str">
            <v>阜康市</v>
          </cell>
          <cell r="D63" t="str">
            <v>上户沟乡</v>
          </cell>
          <cell r="E63" t="str">
            <v>黄山中心村</v>
          </cell>
          <cell r="F63" t="str">
            <v>3102025573</v>
          </cell>
          <cell r="G63" t="str">
            <v>5700000205095544</v>
          </cell>
          <cell r="H63">
            <v>5</v>
          </cell>
          <cell r="I63" t="str">
            <v>热依拉·米拉提</v>
          </cell>
          <cell r="J63" t="str">
            <v>652302200508024328</v>
          </cell>
          <cell r="K63" t="str">
            <v>女</v>
          </cell>
          <cell r="L63" t="str">
            <v>哈萨克族</v>
          </cell>
          <cell r="M63" t="str">
            <v>高等职业教育</v>
          </cell>
          <cell r="N63" t="str">
            <v>阿克苏职业技术学院</v>
          </cell>
          <cell r="O63" t="str">
            <v>棉花加工与经营管理</v>
          </cell>
          <cell r="P63">
            <v>13999341163</v>
          </cell>
          <cell r="Q63">
            <v>1500</v>
          </cell>
          <cell r="R63" t="str">
            <v>高等职业教育</v>
          </cell>
        </row>
        <row r="64">
          <cell r="A64" t="str">
            <v>652302200506144318</v>
          </cell>
          <cell r="B64">
            <v>61</v>
          </cell>
          <cell r="C64" t="str">
            <v>阜康市</v>
          </cell>
          <cell r="D64" t="str">
            <v>上户沟乡</v>
          </cell>
          <cell r="E64" t="str">
            <v>白杨河中心村</v>
          </cell>
          <cell r="F64" t="str">
            <v>3102025057</v>
          </cell>
          <cell r="G64" t="str">
            <v>5700000207331824</v>
          </cell>
          <cell r="H64">
            <v>5</v>
          </cell>
          <cell r="I64" t="str">
            <v>塔布斯·木热提别克</v>
          </cell>
          <cell r="J64" t="str">
            <v>652302200506144318</v>
          </cell>
          <cell r="K64" t="str">
            <v>男</v>
          </cell>
          <cell r="L64" t="str">
            <v>哈萨克族</v>
          </cell>
          <cell r="M64" t="str">
            <v>高等职业教育</v>
          </cell>
          <cell r="N64" t="str">
            <v>2024无锡职业技术学院</v>
          </cell>
          <cell r="O64" t="str">
            <v>智慧旅游应用</v>
          </cell>
          <cell r="P64" t="str">
            <v>18299501640</v>
          </cell>
          <cell r="Q64">
            <v>1500</v>
          </cell>
          <cell r="R64" t="str">
            <v>高等职业教育</v>
          </cell>
        </row>
        <row r="65">
          <cell r="A65" t="str">
            <v>652302200501184329</v>
          </cell>
          <cell r="B65">
            <v>62</v>
          </cell>
          <cell r="C65" t="str">
            <v>阜康市</v>
          </cell>
          <cell r="D65" t="str">
            <v>上户沟乡</v>
          </cell>
          <cell r="E65" t="str">
            <v>小泉村</v>
          </cell>
          <cell r="F65" t="str">
            <v>5700001451474656</v>
          </cell>
          <cell r="G65" t="str">
            <v>5700001649062107</v>
          </cell>
          <cell r="H65" t="str">
            <v>7</v>
          </cell>
          <cell r="I65" t="str">
            <v>帕娜尔·艾提哈孜</v>
          </cell>
          <cell r="J65" t="str">
            <v>652302200501184329</v>
          </cell>
          <cell r="K65" t="str">
            <v>女</v>
          </cell>
          <cell r="L65" t="str">
            <v>哈萨克族</v>
          </cell>
          <cell r="M65" t="str">
            <v>高等职业教育</v>
          </cell>
          <cell r="N65" t="str">
            <v>新疆师范高等专科学校</v>
          </cell>
          <cell r="O65" t="str">
            <v>金融科技应用</v>
          </cell>
          <cell r="P65">
            <v>17799288495</v>
          </cell>
          <cell r="Q65">
            <v>1500</v>
          </cell>
          <cell r="R65" t="str">
            <v>高等职业教育</v>
          </cell>
          <cell r="S65" t="str">
            <v>突发严重户</v>
          </cell>
        </row>
        <row r="66">
          <cell r="A66" t="str">
            <v>652302200704164328</v>
          </cell>
          <cell r="B66">
            <v>63</v>
          </cell>
          <cell r="C66" t="str">
            <v>阜康市</v>
          </cell>
          <cell r="D66" t="str">
            <v>上户沟乡</v>
          </cell>
          <cell r="E66" t="str">
            <v>小泉村</v>
          </cell>
          <cell r="F66" t="str">
            <v>5700001451474656</v>
          </cell>
          <cell r="G66" t="str">
            <v>5700001649062109</v>
          </cell>
          <cell r="H66" t="str">
            <v>7</v>
          </cell>
          <cell r="I66" t="str">
            <v>艾米娜·艾提哈孜</v>
          </cell>
          <cell r="J66" t="str">
            <v>652302200704164328</v>
          </cell>
          <cell r="K66" t="str">
            <v>女</v>
          </cell>
          <cell r="L66" t="str">
            <v>哈萨克族</v>
          </cell>
          <cell r="M66" t="str">
            <v>中等职业教育</v>
          </cell>
          <cell r="N66" t="str">
            <v>阜康市职业中等专业学校</v>
          </cell>
          <cell r="O66" t="str">
            <v>数字媒体技术应用</v>
          </cell>
          <cell r="P66">
            <v>18799681038</v>
          </cell>
          <cell r="Q66">
            <v>1500</v>
          </cell>
          <cell r="R66" t="str">
            <v>中等职业教育</v>
          </cell>
          <cell r="S66" t="str">
            <v>突发严重户</v>
          </cell>
        </row>
        <row r="67">
          <cell r="A67" t="str">
            <v>652302200710264325</v>
          </cell>
          <cell r="B67">
            <v>64</v>
          </cell>
          <cell r="C67" t="str">
            <v>阜康市</v>
          </cell>
          <cell r="D67" t="str">
            <v>上户沟乡</v>
          </cell>
          <cell r="E67" t="str">
            <v>小泉村</v>
          </cell>
          <cell r="F67" t="str">
            <v>5700001452000690</v>
          </cell>
          <cell r="G67" t="str">
            <v>5700001649062662</v>
          </cell>
          <cell r="H67" t="str">
            <v>2</v>
          </cell>
          <cell r="I67" t="str">
            <v>叶丽娜·木尔扎汗</v>
          </cell>
          <cell r="J67" t="str">
            <v>652302200710264325</v>
          </cell>
          <cell r="K67" t="str">
            <v>女</v>
          </cell>
          <cell r="L67" t="str">
            <v>哈萨克族</v>
          </cell>
          <cell r="M67" t="str">
            <v>中等职业教育</v>
          </cell>
          <cell r="N67" t="str">
            <v>木垒县中等职业技术学校</v>
          </cell>
          <cell r="O67" t="str">
            <v>绘画</v>
          </cell>
          <cell r="P67">
            <v>13289943173</v>
          </cell>
          <cell r="Q67">
            <v>1500</v>
          </cell>
          <cell r="R67" t="str">
            <v>中等职业教育</v>
          </cell>
          <cell r="S67" t="str">
            <v>突发严重户</v>
          </cell>
        </row>
        <row r="68">
          <cell r="A68" t="str">
            <v>652302200309144327</v>
          </cell>
          <cell r="B68">
            <v>65</v>
          </cell>
          <cell r="C68" t="str">
            <v>阜康市</v>
          </cell>
          <cell r="D68" t="str">
            <v>上户沟乡</v>
          </cell>
          <cell r="E68" t="str">
            <v>白杨河中心村</v>
          </cell>
          <cell r="F68" t="str">
            <v>5700001669219391</v>
          </cell>
          <cell r="G68" t="str">
            <v>5700001669219394</v>
          </cell>
          <cell r="H68">
            <v>3</v>
          </cell>
          <cell r="I68" t="str">
            <v>考沙尔·赛山</v>
          </cell>
          <cell r="J68" t="str">
            <v>652302200309144327</v>
          </cell>
          <cell r="K68" t="str">
            <v>女</v>
          </cell>
          <cell r="L68" t="str">
            <v>哈萨克族</v>
          </cell>
          <cell r="M68" t="str">
            <v>高等职业教育</v>
          </cell>
          <cell r="N68" t="str">
            <v>乌鲁木齐职业大学</v>
          </cell>
        </row>
        <row r="68">
          <cell r="P68" t="str">
            <v>18040772983               17699634475</v>
          </cell>
          <cell r="Q68">
            <v>1500</v>
          </cell>
          <cell r="R68" t="str">
            <v>高等职业教育</v>
          </cell>
          <cell r="S68" t="str">
            <v>突发严重户</v>
          </cell>
        </row>
        <row r="69">
          <cell r="A69" t="str">
            <v>652302200412024323</v>
          </cell>
          <cell r="B69">
            <v>66</v>
          </cell>
          <cell r="C69" t="str">
            <v>阜康市</v>
          </cell>
          <cell r="D69" t="str">
            <v>上户沟乡</v>
          </cell>
          <cell r="E69" t="str">
            <v>白杨河中心村</v>
          </cell>
          <cell r="F69" t="str">
            <v>5700001669265368</v>
          </cell>
          <cell r="G69" t="str">
            <v>5700001669265371</v>
          </cell>
          <cell r="H69">
            <v>3</v>
          </cell>
          <cell r="I69" t="str">
            <v>关若彤</v>
          </cell>
          <cell r="J69" t="str">
            <v>652302200412024323</v>
          </cell>
          <cell r="K69" t="str">
            <v>女</v>
          </cell>
          <cell r="L69" t="str">
            <v>汉族</v>
          </cell>
          <cell r="M69" t="str">
            <v>高等职业教育</v>
          </cell>
          <cell r="N69" t="str">
            <v>石河子大学</v>
          </cell>
          <cell r="O69" t="str">
            <v>护士</v>
          </cell>
          <cell r="P69" t="str">
            <v>13689951176</v>
          </cell>
          <cell r="Q69">
            <v>1500</v>
          </cell>
          <cell r="R69" t="str">
            <v>高等职业教育</v>
          </cell>
          <cell r="S69" t="str">
            <v>突发严重户</v>
          </cell>
        </row>
        <row r="70">
          <cell r="A70" t="str">
            <v>652302200312214322</v>
          </cell>
          <cell r="B70">
            <v>67</v>
          </cell>
          <cell r="C70" t="str">
            <v>阜康市</v>
          </cell>
          <cell r="D70" t="str">
            <v>上户沟乡</v>
          </cell>
          <cell r="E70" t="str">
            <v>白杨河中心村</v>
          </cell>
          <cell r="F70" t="str">
            <v>5700001669279422</v>
          </cell>
          <cell r="G70" t="str">
            <v>5700001669279427</v>
          </cell>
          <cell r="H70">
            <v>4</v>
          </cell>
          <cell r="I70" t="str">
            <v>扎美拉·努尔拜克</v>
          </cell>
          <cell r="J70" t="str">
            <v>652302200312214322</v>
          </cell>
          <cell r="K70" t="str">
            <v>女</v>
          </cell>
          <cell r="L70" t="str">
            <v>哈萨克族</v>
          </cell>
          <cell r="M70" t="str">
            <v>高等职业教育</v>
          </cell>
          <cell r="N70" t="str">
            <v>新疆轻工职业技术学院</v>
          </cell>
          <cell r="O70" t="str">
            <v>能源与材料工程学院</v>
          </cell>
          <cell r="P70">
            <v>19190124129</v>
          </cell>
          <cell r="Q70">
            <v>1500</v>
          </cell>
          <cell r="R70" t="str">
            <v>高等职业教育</v>
          </cell>
          <cell r="S70" t="str">
            <v>突发严重户</v>
          </cell>
        </row>
        <row r="71">
          <cell r="A71" t="str">
            <v>652302200401014314</v>
          </cell>
          <cell r="B71">
            <v>68</v>
          </cell>
          <cell r="C71" t="str">
            <v>阜康市</v>
          </cell>
          <cell r="D71" t="str">
            <v>上户沟乡</v>
          </cell>
          <cell r="E71" t="str">
            <v>底沟中心村</v>
          </cell>
          <cell r="F71" t="str">
            <v>5700001669335185</v>
          </cell>
          <cell r="G71" t="str">
            <v>5700001669335191</v>
          </cell>
          <cell r="H71">
            <v>3</v>
          </cell>
          <cell r="I71" t="str">
            <v>孟向阳</v>
          </cell>
          <cell r="J71" t="str">
            <v>652302200401014314</v>
          </cell>
          <cell r="K71" t="str">
            <v>男</v>
          </cell>
          <cell r="L71" t="str">
            <v>汉族</v>
          </cell>
        </row>
        <row r="71">
          <cell r="Q71">
            <v>1500</v>
          </cell>
          <cell r="R71" t="str">
            <v>高等职业教育</v>
          </cell>
          <cell r="S71" t="str">
            <v>突发严重户</v>
          </cell>
        </row>
        <row r="72">
          <cell r="A72" t="str">
            <v>652302200704164344</v>
          </cell>
          <cell r="B72">
            <v>69</v>
          </cell>
          <cell r="C72" t="str">
            <v>阜康市</v>
          </cell>
          <cell r="D72" t="str">
            <v>上户沟乡</v>
          </cell>
          <cell r="E72" t="str">
            <v>黄山中心村</v>
          </cell>
          <cell r="F72" t="str">
            <v>5700001449458506</v>
          </cell>
          <cell r="G72" t="str">
            <v>5700001660331014</v>
          </cell>
          <cell r="H72">
            <v>5</v>
          </cell>
          <cell r="I72" t="str">
            <v>布勒尔兴·塞散别克</v>
          </cell>
          <cell r="J72" t="str">
            <v>652302200704164344</v>
          </cell>
          <cell r="K72" t="str">
            <v>女</v>
          </cell>
          <cell r="L72" t="str">
            <v>哈萨克族</v>
          </cell>
        </row>
        <row r="72">
          <cell r="S72" t="str">
            <v>突发严重户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99"/>
  <sheetViews>
    <sheetView workbookViewId="0">
      <selection activeCell="C7" sqref="C4:C7"/>
    </sheetView>
  </sheetViews>
  <sheetFormatPr defaultColWidth="9" defaultRowHeight="14.25"/>
  <cols>
    <col min="1" max="2" width="4.125" style="2" customWidth="1"/>
    <col min="3" max="3" width="5.125" style="2" customWidth="1"/>
    <col min="4" max="4" width="7.19166666666667" style="2" customWidth="1"/>
    <col min="5" max="5" width="14.125" style="2" customWidth="1"/>
    <col min="6" max="6" width="14" style="2" customWidth="1"/>
    <col min="7" max="7" width="3.75" style="2" customWidth="1"/>
    <col min="8" max="8" width="10.2583333333333" style="2" customWidth="1"/>
    <col min="9" max="9" width="15.75" style="2" customWidth="1"/>
    <col min="10" max="10" width="3.25" style="2" customWidth="1"/>
    <col min="11" max="11" width="4.75833333333333" style="2" customWidth="1"/>
    <col min="12" max="12" width="6.625" style="2" customWidth="1"/>
    <col min="13" max="13" width="10.5" style="2" customWidth="1"/>
    <col min="14" max="14" width="7.5" style="2" customWidth="1"/>
    <col min="15" max="15" width="10.375" style="2" customWidth="1"/>
    <col min="16" max="16" width="6.125" style="2" customWidth="1"/>
    <col min="17" max="17" width="9.625" style="2" customWidth="1"/>
    <col min="18" max="18" width="6.125" style="76" customWidth="1"/>
    <col min="19" max="19" width="26.375" style="76" customWidth="1"/>
    <col min="20" max="20" width="18.875" style="2" customWidth="1"/>
    <col min="21" max="21" width="9" style="2"/>
    <col min="22" max="22" width="34.5" style="2" customWidth="1"/>
    <col min="23" max="23" width="16.75" style="2" customWidth="1"/>
    <col min="24" max="24" width="15.875" style="2" customWidth="1"/>
    <col min="25" max="16352" width="9" style="2"/>
  </cols>
  <sheetData>
    <row r="1" s="2" customFormat="1" ht="36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77"/>
      <c r="P1" s="3"/>
      <c r="Q1" s="3"/>
      <c r="R1" s="78"/>
      <c r="S1" s="78"/>
    </row>
    <row r="2" s="72" customFormat="1" ht="27" customHeight="1" spans="1:2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S2" s="28"/>
    </row>
    <row r="3" s="73" customFormat="1" ht="84" customHeight="1" spans="1:24">
      <c r="A3" s="79" t="s">
        <v>2</v>
      </c>
      <c r="B3" s="79" t="s">
        <v>3</v>
      </c>
      <c r="C3" s="79" t="s">
        <v>4</v>
      </c>
      <c r="D3" s="79" t="s">
        <v>5</v>
      </c>
      <c r="E3" s="79" t="s">
        <v>6</v>
      </c>
      <c r="F3" s="79" t="s">
        <v>7</v>
      </c>
      <c r="G3" s="79" t="s">
        <v>8</v>
      </c>
      <c r="H3" s="79" t="s">
        <v>9</v>
      </c>
      <c r="I3" s="79" t="s">
        <v>10</v>
      </c>
      <c r="J3" s="79" t="s">
        <v>11</v>
      </c>
      <c r="K3" s="79" t="s">
        <v>12</v>
      </c>
      <c r="L3" s="79" t="s">
        <v>13</v>
      </c>
      <c r="M3" s="79" t="s">
        <v>14</v>
      </c>
      <c r="N3" s="79" t="s">
        <v>15</v>
      </c>
      <c r="O3" s="80" t="s">
        <v>16</v>
      </c>
      <c r="P3" s="81" t="s">
        <v>17</v>
      </c>
      <c r="Q3" s="79" t="s">
        <v>18</v>
      </c>
      <c r="R3" s="79" t="s">
        <v>19</v>
      </c>
      <c r="S3" s="82" t="s">
        <v>20</v>
      </c>
      <c r="T3" s="83" t="s">
        <v>21</v>
      </c>
      <c r="U3" s="83" t="s">
        <v>22</v>
      </c>
      <c r="V3" s="83" t="s">
        <v>23</v>
      </c>
      <c r="W3" s="83" t="s">
        <v>24</v>
      </c>
      <c r="X3" s="73" t="s">
        <v>25</v>
      </c>
    </row>
    <row r="4" s="73" customFormat="1" ht="28" customHeight="1" spans="1:24">
      <c r="A4" s="45">
        <v>1</v>
      </c>
      <c r="B4" s="48" t="s">
        <v>26</v>
      </c>
      <c r="C4" s="48" t="s">
        <v>27</v>
      </c>
      <c r="D4" s="84" t="s">
        <v>28</v>
      </c>
      <c r="E4" s="107" t="s">
        <v>29</v>
      </c>
      <c r="F4" s="107" t="s">
        <v>30</v>
      </c>
      <c r="G4" s="48">
        <v>4</v>
      </c>
      <c r="H4" s="48" t="s">
        <v>31</v>
      </c>
      <c r="I4" s="107" t="s">
        <v>32</v>
      </c>
      <c r="J4" s="48" t="s">
        <v>33</v>
      </c>
      <c r="K4" s="48" t="s">
        <v>34</v>
      </c>
      <c r="L4" s="49" t="s">
        <v>35</v>
      </c>
      <c r="M4" s="48" t="s">
        <v>36</v>
      </c>
      <c r="N4" s="48" t="s">
        <v>37</v>
      </c>
      <c r="O4" s="48">
        <v>17590930791</v>
      </c>
      <c r="P4" s="48">
        <v>1500</v>
      </c>
      <c r="Q4" s="49" t="s">
        <v>35</v>
      </c>
      <c r="R4" s="48" t="str">
        <f>VLOOKUP(I4,[1]Sheet1!$A:$S,19,0)</f>
        <v>边缘易致贫</v>
      </c>
      <c r="S4" s="85">
        <v>1</v>
      </c>
      <c r="T4" s="73">
        <v>2022.09</v>
      </c>
      <c r="U4" s="86">
        <v>2025.06</v>
      </c>
      <c r="V4" s="86" t="s">
        <v>38</v>
      </c>
      <c r="X4" s="73" t="s">
        <v>39</v>
      </c>
    </row>
    <row r="5" s="73" customFormat="1" ht="28" customHeight="1" spans="1:24">
      <c r="A5" s="45">
        <v>2</v>
      </c>
      <c r="B5" s="48" t="s">
        <v>26</v>
      </c>
      <c r="C5" s="48" t="s">
        <v>27</v>
      </c>
      <c r="D5" s="84" t="s">
        <v>40</v>
      </c>
      <c r="E5" s="107" t="s">
        <v>41</v>
      </c>
      <c r="F5" s="107" t="s">
        <v>41</v>
      </c>
      <c r="G5" s="48">
        <v>3</v>
      </c>
      <c r="H5" s="48" t="s">
        <v>42</v>
      </c>
      <c r="I5" s="107" t="s">
        <v>43</v>
      </c>
      <c r="J5" s="48" t="s">
        <v>44</v>
      </c>
      <c r="K5" s="48" t="s">
        <v>45</v>
      </c>
      <c r="L5" s="49" t="s">
        <v>35</v>
      </c>
      <c r="M5" s="48" t="s">
        <v>46</v>
      </c>
      <c r="N5" s="48" t="s">
        <v>47</v>
      </c>
      <c r="O5" s="48">
        <v>18699492005</v>
      </c>
      <c r="P5" s="48">
        <v>1500</v>
      </c>
      <c r="Q5" s="49" t="s">
        <v>35</v>
      </c>
      <c r="R5" s="48"/>
      <c r="S5" s="85">
        <v>1</v>
      </c>
      <c r="T5" s="73">
        <v>2023.09</v>
      </c>
      <c r="U5" s="73">
        <v>2025.06</v>
      </c>
    </row>
    <row r="6" s="73" customFormat="1" ht="28" customHeight="1" spans="1:24">
      <c r="A6" s="45">
        <v>3</v>
      </c>
      <c r="B6" s="48" t="s">
        <v>26</v>
      </c>
      <c r="C6" s="48" t="s">
        <v>27</v>
      </c>
      <c r="D6" s="84" t="s">
        <v>48</v>
      </c>
      <c r="E6" s="107" t="s">
        <v>49</v>
      </c>
      <c r="F6" s="107" t="s">
        <v>50</v>
      </c>
      <c r="G6" s="48">
        <v>4</v>
      </c>
      <c r="H6" s="48" t="s">
        <v>51</v>
      </c>
      <c r="I6" s="107" t="s">
        <v>52</v>
      </c>
      <c r="J6" s="48" t="s">
        <v>44</v>
      </c>
      <c r="K6" s="48" t="s">
        <v>53</v>
      </c>
      <c r="L6" s="49" t="s">
        <v>35</v>
      </c>
      <c r="M6" s="48" t="s">
        <v>54</v>
      </c>
      <c r="N6" s="48" t="s">
        <v>55</v>
      </c>
      <c r="O6" s="48">
        <v>18799681823</v>
      </c>
      <c r="P6" s="48">
        <v>1500</v>
      </c>
      <c r="Q6" s="49" t="s">
        <v>35</v>
      </c>
      <c r="R6" s="48"/>
      <c r="S6" s="85">
        <v>4</v>
      </c>
      <c r="T6" s="73">
        <v>2024.09</v>
      </c>
      <c r="U6" s="73">
        <v>2026.06</v>
      </c>
    </row>
    <row r="7" s="73" customFormat="1" ht="28" customHeight="1" spans="1:24">
      <c r="A7" s="45">
        <v>4</v>
      </c>
      <c r="B7" s="48" t="s">
        <v>26</v>
      </c>
      <c r="C7" s="48" t="s">
        <v>27</v>
      </c>
      <c r="D7" s="84" t="s">
        <v>56</v>
      </c>
      <c r="E7" s="107" t="s">
        <v>57</v>
      </c>
      <c r="F7" s="107" t="s">
        <v>58</v>
      </c>
      <c r="G7" s="48">
        <v>3</v>
      </c>
      <c r="H7" s="48" t="s">
        <v>59</v>
      </c>
      <c r="I7" s="107" t="s">
        <v>60</v>
      </c>
      <c r="J7" s="48" t="s">
        <v>44</v>
      </c>
      <c r="K7" s="48" t="s">
        <v>45</v>
      </c>
      <c r="L7" s="49" t="s">
        <v>61</v>
      </c>
      <c r="M7" s="48" t="s">
        <v>62</v>
      </c>
      <c r="N7" s="48" t="s">
        <v>47</v>
      </c>
      <c r="O7" s="48">
        <v>14799781255</v>
      </c>
      <c r="P7" s="48">
        <v>1500</v>
      </c>
      <c r="Q7" s="49" t="s">
        <v>61</v>
      </c>
      <c r="R7" s="48"/>
      <c r="S7" s="85">
        <v>2</v>
      </c>
      <c r="T7" s="73">
        <v>2022.09</v>
      </c>
      <c r="U7" s="73">
        <v>2025.06</v>
      </c>
      <c r="V7" s="83" t="s">
        <v>63</v>
      </c>
      <c r="W7" s="73" t="s">
        <v>64</v>
      </c>
    </row>
    <row r="8" s="73" customFormat="1" ht="28" customHeight="1" spans="1:24">
      <c r="A8" s="45">
        <v>5</v>
      </c>
      <c r="B8" s="48" t="s">
        <v>26</v>
      </c>
      <c r="C8" s="48" t="s">
        <v>65</v>
      </c>
      <c r="D8" s="84" t="s">
        <v>66</v>
      </c>
      <c r="E8" s="48" t="s">
        <v>67</v>
      </c>
      <c r="F8" s="48" t="s">
        <v>68</v>
      </c>
      <c r="G8" s="48">
        <v>2</v>
      </c>
      <c r="H8" s="48" t="s">
        <v>69</v>
      </c>
      <c r="I8" s="107" t="s">
        <v>70</v>
      </c>
      <c r="J8" s="48" t="s">
        <v>33</v>
      </c>
      <c r="K8" s="48" t="s">
        <v>53</v>
      </c>
      <c r="L8" s="49" t="s">
        <v>61</v>
      </c>
      <c r="M8" s="48" t="s">
        <v>62</v>
      </c>
      <c r="N8" s="48" t="s">
        <v>71</v>
      </c>
      <c r="O8" s="48">
        <v>13899604470</v>
      </c>
      <c r="P8" s="48">
        <v>1500</v>
      </c>
      <c r="Q8" s="49" t="s">
        <v>61</v>
      </c>
      <c r="R8" s="48"/>
      <c r="S8" s="85">
        <v>2</v>
      </c>
      <c r="T8" s="73">
        <v>2022.09</v>
      </c>
      <c r="U8" s="73">
        <v>2025.06</v>
      </c>
      <c r="V8" s="83" t="s">
        <v>72</v>
      </c>
      <c r="W8" s="73" t="s">
        <v>73</v>
      </c>
    </row>
    <row r="9" s="73" customFormat="1" ht="28" customHeight="1" spans="1:24">
      <c r="A9" s="45">
        <v>6</v>
      </c>
      <c r="B9" s="48" t="s">
        <v>26</v>
      </c>
      <c r="C9" s="48" t="s">
        <v>65</v>
      </c>
      <c r="D9" s="84" t="s">
        <v>66</v>
      </c>
      <c r="E9" s="48" t="s">
        <v>74</v>
      </c>
      <c r="F9" s="48" t="s">
        <v>75</v>
      </c>
      <c r="G9" s="48">
        <v>2</v>
      </c>
      <c r="H9" s="48" t="s">
        <v>76</v>
      </c>
      <c r="I9" s="48" t="s">
        <v>77</v>
      </c>
      <c r="J9" s="48" t="s">
        <v>33</v>
      </c>
      <c r="K9" s="48" t="s">
        <v>53</v>
      </c>
      <c r="L9" s="49" t="s">
        <v>35</v>
      </c>
      <c r="M9" s="48" t="s">
        <v>78</v>
      </c>
      <c r="N9" s="48" t="s">
        <v>79</v>
      </c>
      <c r="O9" s="48">
        <v>18599097262</v>
      </c>
      <c r="P9" s="48">
        <v>1500</v>
      </c>
      <c r="Q9" s="49" t="s">
        <v>35</v>
      </c>
      <c r="R9" s="48" t="str">
        <f>VLOOKUP(I9,[1]Sheet1!$A:$S,19,0)</f>
        <v>突发严重户</v>
      </c>
      <c r="S9" s="85">
        <v>4</v>
      </c>
      <c r="T9" s="73">
        <v>2024.09</v>
      </c>
      <c r="U9" s="73">
        <v>2027.06</v>
      </c>
    </row>
    <row r="10" s="73" customFormat="1" ht="28" customHeight="1" spans="1:24">
      <c r="A10" s="45">
        <v>7</v>
      </c>
      <c r="B10" s="48" t="s">
        <v>26</v>
      </c>
      <c r="C10" s="48" t="s">
        <v>65</v>
      </c>
      <c r="D10" s="84" t="s">
        <v>80</v>
      </c>
      <c r="E10" s="48" t="s">
        <v>81</v>
      </c>
      <c r="F10" s="48" t="s">
        <v>82</v>
      </c>
      <c r="G10" s="48">
        <v>4</v>
      </c>
      <c r="H10" s="48" t="s">
        <v>83</v>
      </c>
      <c r="I10" s="48" t="s">
        <v>84</v>
      </c>
      <c r="J10" s="48" t="s">
        <v>33</v>
      </c>
      <c r="K10" s="48" t="s">
        <v>53</v>
      </c>
      <c r="L10" s="49" t="s">
        <v>61</v>
      </c>
      <c r="M10" s="48" t="s">
        <v>62</v>
      </c>
      <c r="N10" s="48" t="s">
        <v>85</v>
      </c>
      <c r="O10" s="48" t="s">
        <v>86</v>
      </c>
      <c r="P10" s="48">
        <v>1500</v>
      </c>
      <c r="Q10" s="49" t="s">
        <v>61</v>
      </c>
      <c r="R10" s="48"/>
      <c r="S10" s="85">
        <v>4</v>
      </c>
      <c r="T10" s="73">
        <v>2024.09</v>
      </c>
      <c r="U10" s="73">
        <v>2027.06</v>
      </c>
    </row>
    <row r="11" s="73" customFormat="1" ht="28" customHeight="1" spans="1:24">
      <c r="A11" s="45">
        <v>8</v>
      </c>
      <c r="B11" s="48" t="s">
        <v>26</v>
      </c>
      <c r="C11" s="48" t="s">
        <v>65</v>
      </c>
      <c r="D11" s="84" t="s">
        <v>87</v>
      </c>
      <c r="E11" s="107" t="s">
        <v>88</v>
      </c>
      <c r="F11" s="107" t="s">
        <v>89</v>
      </c>
      <c r="G11" s="48">
        <v>3</v>
      </c>
      <c r="H11" s="48" t="s">
        <v>90</v>
      </c>
      <c r="I11" s="48" t="s">
        <v>91</v>
      </c>
      <c r="J11" s="48" t="s">
        <v>33</v>
      </c>
      <c r="K11" s="48" t="s">
        <v>53</v>
      </c>
      <c r="L11" s="49" t="s">
        <v>35</v>
      </c>
      <c r="M11" s="48" t="s">
        <v>92</v>
      </c>
      <c r="N11" s="48" t="s">
        <v>93</v>
      </c>
      <c r="O11" s="48">
        <v>18440081795</v>
      </c>
      <c r="P11" s="48">
        <v>1500</v>
      </c>
      <c r="Q11" s="49" t="s">
        <v>35</v>
      </c>
      <c r="R11" s="48"/>
      <c r="S11" s="87">
        <v>1</v>
      </c>
      <c r="T11" s="88">
        <v>2022.09</v>
      </c>
      <c r="U11" s="88">
        <v>2025.06</v>
      </c>
      <c r="V11" s="89" t="s">
        <v>94</v>
      </c>
    </row>
    <row r="12" s="73" customFormat="1" ht="28" customHeight="1" spans="1:24">
      <c r="A12" s="45">
        <v>9</v>
      </c>
      <c r="B12" s="48" t="s">
        <v>26</v>
      </c>
      <c r="C12" s="48" t="s">
        <v>65</v>
      </c>
      <c r="D12" s="84" t="s">
        <v>87</v>
      </c>
      <c r="E12" s="48" t="s">
        <v>95</v>
      </c>
      <c r="F12" s="48" t="s">
        <v>96</v>
      </c>
      <c r="G12" s="48">
        <v>3</v>
      </c>
      <c r="H12" s="48" t="s">
        <v>97</v>
      </c>
      <c r="I12" s="107" t="s">
        <v>98</v>
      </c>
      <c r="J12" s="48" t="s">
        <v>44</v>
      </c>
      <c r="K12" s="48" t="s">
        <v>53</v>
      </c>
      <c r="L12" s="49" t="s">
        <v>61</v>
      </c>
      <c r="M12" s="48" t="s">
        <v>62</v>
      </c>
      <c r="N12" s="48" t="s">
        <v>99</v>
      </c>
      <c r="O12" s="48">
        <v>14709941022</v>
      </c>
      <c r="P12" s="48">
        <v>1500</v>
      </c>
      <c r="Q12" s="49" t="s">
        <v>61</v>
      </c>
      <c r="R12" s="48"/>
      <c r="S12" s="85">
        <v>4</v>
      </c>
      <c r="T12" s="73">
        <v>2023.09</v>
      </c>
      <c r="U12" s="73">
        <v>2026.06</v>
      </c>
    </row>
    <row r="13" s="73" customFormat="1" ht="28" customHeight="1" spans="1:24">
      <c r="A13" s="45">
        <v>10</v>
      </c>
      <c r="B13" s="48" t="s">
        <v>26</v>
      </c>
      <c r="C13" s="90" t="s">
        <v>100</v>
      </c>
      <c r="D13" s="91" t="s">
        <v>101</v>
      </c>
      <c r="E13" s="90" t="s">
        <v>102</v>
      </c>
      <c r="F13" s="90" t="s">
        <v>103</v>
      </c>
      <c r="G13" s="90" t="s">
        <v>104</v>
      </c>
      <c r="H13" s="90" t="s">
        <v>105</v>
      </c>
      <c r="I13" s="108" t="s">
        <v>106</v>
      </c>
      <c r="J13" s="90" t="s">
        <v>44</v>
      </c>
      <c r="K13" s="90" t="s">
        <v>45</v>
      </c>
      <c r="L13" s="92" t="s">
        <v>35</v>
      </c>
      <c r="M13" s="90" t="s">
        <v>107</v>
      </c>
      <c r="N13" s="90" t="s">
        <v>108</v>
      </c>
      <c r="O13" s="48">
        <v>18709941477</v>
      </c>
      <c r="P13" s="48">
        <v>1500</v>
      </c>
      <c r="Q13" s="49" t="s">
        <v>35</v>
      </c>
      <c r="R13" s="48"/>
      <c r="S13" s="85">
        <v>4</v>
      </c>
      <c r="T13" s="73">
        <v>2022.09</v>
      </c>
      <c r="U13" s="73">
        <v>2026.06</v>
      </c>
    </row>
    <row r="14" s="73" customFormat="1" ht="28" customHeight="1" spans="1:24">
      <c r="A14" s="45">
        <v>11</v>
      </c>
      <c r="B14" s="48" t="s">
        <v>26</v>
      </c>
      <c r="C14" s="90" t="s">
        <v>100</v>
      </c>
      <c r="D14" s="91" t="s">
        <v>109</v>
      </c>
      <c r="E14" s="90" t="s">
        <v>110</v>
      </c>
      <c r="F14" s="90" t="s">
        <v>111</v>
      </c>
      <c r="G14" s="90">
        <v>3</v>
      </c>
      <c r="H14" s="90" t="s">
        <v>112</v>
      </c>
      <c r="I14" s="90" t="s">
        <v>113</v>
      </c>
      <c r="J14" s="90" t="s">
        <v>33</v>
      </c>
      <c r="K14" s="90" t="s">
        <v>34</v>
      </c>
      <c r="L14" s="92" t="s">
        <v>61</v>
      </c>
      <c r="M14" s="90" t="s">
        <v>114</v>
      </c>
      <c r="N14" s="90" t="s">
        <v>115</v>
      </c>
      <c r="O14" s="48">
        <v>18199740218</v>
      </c>
      <c r="P14" s="48">
        <v>1500</v>
      </c>
      <c r="Q14" s="49" t="s">
        <v>61</v>
      </c>
      <c r="R14" s="48"/>
      <c r="S14" s="85">
        <v>4</v>
      </c>
      <c r="T14" s="73">
        <v>2024.09</v>
      </c>
      <c r="U14" s="73">
        <v>2027.06</v>
      </c>
    </row>
    <row r="15" s="73" customFormat="1" ht="28" customHeight="1" spans="1:24">
      <c r="A15" s="45">
        <v>12</v>
      </c>
      <c r="B15" s="93" t="s">
        <v>26</v>
      </c>
      <c r="C15" s="93" t="s">
        <v>116</v>
      </c>
      <c r="D15" s="93" t="s">
        <v>117</v>
      </c>
      <c r="E15" s="93" t="s">
        <v>118</v>
      </c>
      <c r="F15" s="109" t="s">
        <v>119</v>
      </c>
      <c r="G15" s="93">
        <v>4</v>
      </c>
      <c r="H15" s="93" t="s">
        <v>120</v>
      </c>
      <c r="I15" s="109" t="s">
        <v>121</v>
      </c>
      <c r="J15" s="93" t="s">
        <v>33</v>
      </c>
      <c r="K15" s="93" t="s">
        <v>122</v>
      </c>
      <c r="L15" s="93" t="s">
        <v>35</v>
      </c>
      <c r="M15" s="93" t="s">
        <v>123</v>
      </c>
      <c r="N15" s="93" t="s">
        <v>124</v>
      </c>
      <c r="O15" s="48">
        <v>18299511853</v>
      </c>
      <c r="P15" s="48">
        <v>1500</v>
      </c>
      <c r="Q15" s="49" t="s">
        <v>35</v>
      </c>
      <c r="R15" s="48"/>
      <c r="S15" s="85">
        <v>4</v>
      </c>
      <c r="T15" s="73">
        <v>2023.09</v>
      </c>
      <c r="U15" s="73">
        <v>2026.06</v>
      </c>
    </row>
    <row r="16" s="73" customFormat="1" ht="28" customHeight="1" spans="1:24">
      <c r="A16" s="45">
        <v>13</v>
      </c>
      <c r="B16" s="93" t="s">
        <v>26</v>
      </c>
      <c r="C16" s="93" t="s">
        <v>116</v>
      </c>
      <c r="D16" s="93" t="s">
        <v>125</v>
      </c>
      <c r="E16" s="109" t="s">
        <v>126</v>
      </c>
      <c r="F16" s="109" t="s">
        <v>127</v>
      </c>
      <c r="G16" s="93">
        <v>4</v>
      </c>
      <c r="H16" s="93" t="s">
        <v>128</v>
      </c>
      <c r="I16" s="109" t="s">
        <v>129</v>
      </c>
      <c r="J16" s="93" t="s">
        <v>44</v>
      </c>
      <c r="K16" s="93" t="s">
        <v>122</v>
      </c>
      <c r="L16" s="93" t="s">
        <v>61</v>
      </c>
      <c r="M16" s="93" t="s">
        <v>130</v>
      </c>
      <c r="N16" s="93" t="s">
        <v>131</v>
      </c>
      <c r="O16" s="48">
        <v>13565331437</v>
      </c>
      <c r="P16" s="48">
        <v>1500</v>
      </c>
      <c r="Q16" s="49" t="s">
        <v>61</v>
      </c>
      <c r="R16" s="48"/>
      <c r="S16" s="85">
        <v>4</v>
      </c>
      <c r="T16" s="73">
        <v>2024.09</v>
      </c>
      <c r="U16" s="73">
        <v>2027.06</v>
      </c>
    </row>
    <row r="17" s="73" customFormat="1" ht="28" customHeight="1" spans="1:22">
      <c r="A17" s="45">
        <v>14</v>
      </c>
      <c r="B17" s="48" t="s">
        <v>26</v>
      </c>
      <c r="C17" s="48" t="s">
        <v>132</v>
      </c>
      <c r="D17" s="84" t="s">
        <v>133</v>
      </c>
      <c r="E17" s="107" t="s">
        <v>134</v>
      </c>
      <c r="F17" s="107" t="s">
        <v>135</v>
      </c>
      <c r="G17" s="48">
        <v>3</v>
      </c>
      <c r="H17" s="48" t="s">
        <v>136</v>
      </c>
      <c r="I17" s="107" t="s">
        <v>137</v>
      </c>
      <c r="J17" s="48" t="s">
        <v>44</v>
      </c>
      <c r="K17" s="48" t="s">
        <v>138</v>
      </c>
      <c r="L17" s="49" t="s">
        <v>61</v>
      </c>
      <c r="M17" s="48" t="s">
        <v>62</v>
      </c>
      <c r="N17" s="48" t="s">
        <v>139</v>
      </c>
      <c r="O17" s="48">
        <v>13899661803</v>
      </c>
      <c r="P17" s="48">
        <v>1500</v>
      </c>
      <c r="Q17" s="49" t="s">
        <v>61</v>
      </c>
      <c r="R17" s="48"/>
      <c r="S17" s="85">
        <v>4</v>
      </c>
      <c r="T17" s="73">
        <v>2024.09</v>
      </c>
      <c r="U17" s="73">
        <v>2027.06</v>
      </c>
    </row>
    <row r="18" s="73" customFormat="1" ht="28" customHeight="1" spans="1:22">
      <c r="A18" s="45">
        <v>15</v>
      </c>
      <c r="B18" s="48" t="s">
        <v>26</v>
      </c>
      <c r="C18" s="48" t="s">
        <v>132</v>
      </c>
      <c r="D18" s="84" t="s">
        <v>133</v>
      </c>
      <c r="E18" s="107" t="s">
        <v>134</v>
      </c>
      <c r="F18" s="107" t="s">
        <v>135</v>
      </c>
      <c r="G18" s="48">
        <v>3</v>
      </c>
      <c r="H18" s="48" t="s">
        <v>140</v>
      </c>
      <c r="I18" s="107" t="s">
        <v>141</v>
      </c>
      <c r="J18" s="48" t="s">
        <v>33</v>
      </c>
      <c r="K18" s="48" t="s">
        <v>138</v>
      </c>
      <c r="L18" s="49" t="s">
        <v>61</v>
      </c>
      <c r="M18" s="48" t="s">
        <v>62</v>
      </c>
      <c r="N18" s="48" t="s">
        <v>142</v>
      </c>
      <c r="O18" s="48">
        <v>13899661803</v>
      </c>
      <c r="P18" s="48">
        <v>1500</v>
      </c>
      <c r="Q18" s="49" t="s">
        <v>61</v>
      </c>
      <c r="R18" s="48"/>
      <c r="S18" s="85">
        <v>4</v>
      </c>
      <c r="T18" s="73">
        <v>2024.09</v>
      </c>
      <c r="U18" s="73">
        <v>2027.06</v>
      </c>
    </row>
    <row r="19" s="73" customFormat="1" ht="28" customHeight="1" spans="1:22">
      <c r="A19" s="45">
        <v>16</v>
      </c>
      <c r="B19" s="45" t="s">
        <v>26</v>
      </c>
      <c r="C19" s="45" t="s">
        <v>143</v>
      </c>
      <c r="D19" s="45" t="s">
        <v>144</v>
      </c>
      <c r="E19" s="46" t="s">
        <v>145</v>
      </c>
      <c r="F19" s="46" t="s">
        <v>146</v>
      </c>
      <c r="G19" s="47">
        <v>4</v>
      </c>
      <c r="H19" s="45" t="s">
        <v>147</v>
      </c>
      <c r="I19" s="110" t="s">
        <v>148</v>
      </c>
      <c r="J19" s="48" t="s">
        <v>44</v>
      </c>
      <c r="K19" s="48" t="s">
        <v>53</v>
      </c>
      <c r="L19" s="48" t="s">
        <v>35</v>
      </c>
      <c r="M19" s="49" t="s">
        <v>149</v>
      </c>
      <c r="N19" s="48" t="s">
        <v>150</v>
      </c>
      <c r="O19" s="45">
        <v>15699042876</v>
      </c>
      <c r="P19" s="50">
        <v>1500</v>
      </c>
      <c r="Q19" s="48" t="s">
        <v>35</v>
      </c>
      <c r="R19" s="48"/>
      <c r="S19" s="85">
        <v>1</v>
      </c>
      <c r="T19" s="73">
        <v>2022.09</v>
      </c>
      <c r="U19" s="73">
        <v>2025.06</v>
      </c>
    </row>
    <row r="20" s="73" customFormat="1" ht="28" customHeight="1" spans="1:22">
      <c r="A20" s="45">
        <v>17</v>
      </c>
      <c r="B20" s="48" t="s">
        <v>26</v>
      </c>
      <c r="C20" s="45" t="s">
        <v>143</v>
      </c>
      <c r="D20" s="48" t="s">
        <v>144</v>
      </c>
      <c r="E20" s="48" t="s">
        <v>151</v>
      </c>
      <c r="F20" s="48" t="s">
        <v>152</v>
      </c>
      <c r="G20" s="48">
        <v>6</v>
      </c>
      <c r="H20" s="48" t="s">
        <v>153</v>
      </c>
      <c r="I20" s="107" t="s">
        <v>154</v>
      </c>
      <c r="J20" s="48" t="s">
        <v>33</v>
      </c>
      <c r="K20" s="48" t="s">
        <v>53</v>
      </c>
      <c r="L20" s="48" t="s">
        <v>35</v>
      </c>
      <c r="M20" s="49" t="s">
        <v>155</v>
      </c>
      <c r="N20" s="48" t="s">
        <v>156</v>
      </c>
      <c r="O20" s="48">
        <v>18699465439</v>
      </c>
      <c r="P20" s="50">
        <v>1500</v>
      </c>
      <c r="Q20" s="48" t="s">
        <v>35</v>
      </c>
      <c r="R20" s="48"/>
      <c r="S20" s="85">
        <v>1</v>
      </c>
      <c r="T20" s="73">
        <v>2022.09</v>
      </c>
      <c r="U20" s="73">
        <v>2025.06</v>
      </c>
      <c r="V20" s="86" t="s">
        <v>38</v>
      </c>
    </row>
    <row r="21" s="73" customFormat="1" ht="28" customHeight="1" spans="1:22">
      <c r="A21" s="45">
        <v>18</v>
      </c>
      <c r="B21" s="48" t="s">
        <v>26</v>
      </c>
      <c r="C21" s="45" t="s">
        <v>143</v>
      </c>
      <c r="D21" s="48" t="s">
        <v>144</v>
      </c>
      <c r="E21" s="48" t="s">
        <v>157</v>
      </c>
      <c r="F21" s="48" t="s">
        <v>158</v>
      </c>
      <c r="G21" s="48">
        <v>5</v>
      </c>
      <c r="H21" s="48" t="s">
        <v>159</v>
      </c>
      <c r="I21" s="48" t="s">
        <v>160</v>
      </c>
      <c r="J21" s="48" t="s">
        <v>44</v>
      </c>
      <c r="K21" s="48" t="s">
        <v>53</v>
      </c>
      <c r="L21" s="48" t="s">
        <v>35</v>
      </c>
      <c r="M21" s="49" t="s">
        <v>161</v>
      </c>
      <c r="N21" s="48" t="s">
        <v>162</v>
      </c>
      <c r="O21" s="48">
        <v>18997828704</v>
      </c>
      <c r="P21" s="50">
        <v>1500</v>
      </c>
      <c r="Q21" s="48" t="s">
        <v>35</v>
      </c>
      <c r="R21" s="48"/>
      <c r="S21" s="85">
        <v>4</v>
      </c>
      <c r="T21" s="73">
        <v>2024.09</v>
      </c>
      <c r="U21" s="73">
        <v>2027.06</v>
      </c>
    </row>
    <row r="22" s="73" customFormat="1" ht="28" customHeight="1" spans="1:22">
      <c r="A22" s="45">
        <v>19</v>
      </c>
      <c r="B22" s="48" t="s">
        <v>26</v>
      </c>
      <c r="C22" s="45" t="s">
        <v>143</v>
      </c>
      <c r="D22" s="48" t="s">
        <v>144</v>
      </c>
      <c r="E22" s="48" t="s">
        <v>163</v>
      </c>
      <c r="F22" s="48" t="s">
        <v>164</v>
      </c>
      <c r="G22" s="48">
        <v>5</v>
      </c>
      <c r="H22" s="48" t="s">
        <v>165</v>
      </c>
      <c r="I22" s="48" t="s">
        <v>166</v>
      </c>
      <c r="J22" s="48" t="s">
        <v>33</v>
      </c>
      <c r="K22" s="48" t="s">
        <v>53</v>
      </c>
      <c r="L22" s="48" t="s">
        <v>35</v>
      </c>
      <c r="M22" s="49" t="s">
        <v>123</v>
      </c>
      <c r="N22" s="48" t="s">
        <v>167</v>
      </c>
      <c r="O22" s="48">
        <v>18299511964</v>
      </c>
      <c r="P22" s="50">
        <v>1500</v>
      </c>
      <c r="Q22" s="48" t="s">
        <v>35</v>
      </c>
      <c r="R22" s="48"/>
      <c r="S22" s="85">
        <v>4</v>
      </c>
      <c r="T22" s="73">
        <v>2024.09</v>
      </c>
      <c r="U22" s="73">
        <v>2027.06</v>
      </c>
    </row>
    <row r="23" s="73" customFormat="1" ht="28" customHeight="1" spans="1:22">
      <c r="A23" s="45">
        <v>20</v>
      </c>
      <c r="B23" s="48" t="s">
        <v>26</v>
      </c>
      <c r="C23" s="45" t="s">
        <v>143</v>
      </c>
      <c r="D23" s="48" t="s">
        <v>144</v>
      </c>
      <c r="E23" s="48" t="s">
        <v>168</v>
      </c>
      <c r="F23" s="48" t="s">
        <v>169</v>
      </c>
      <c r="G23" s="48">
        <v>3</v>
      </c>
      <c r="H23" s="48" t="s">
        <v>170</v>
      </c>
      <c r="I23" s="48" t="s">
        <v>171</v>
      </c>
      <c r="J23" s="48" t="s">
        <v>33</v>
      </c>
      <c r="K23" s="48" t="s">
        <v>53</v>
      </c>
      <c r="L23" s="48" t="s">
        <v>35</v>
      </c>
      <c r="M23" s="49" t="s">
        <v>172</v>
      </c>
      <c r="N23" s="48" t="s">
        <v>173</v>
      </c>
      <c r="O23" s="48">
        <v>17591691210</v>
      </c>
      <c r="P23" s="50">
        <v>1500</v>
      </c>
      <c r="Q23" s="48" t="s">
        <v>35</v>
      </c>
      <c r="R23" s="48"/>
      <c r="S23" s="85">
        <v>4</v>
      </c>
      <c r="T23" s="73">
        <v>2024.09</v>
      </c>
      <c r="U23" s="73">
        <v>2026.06</v>
      </c>
    </row>
    <row r="24" s="73" customFormat="1" ht="28" customHeight="1" spans="1:22">
      <c r="A24" s="45">
        <v>21</v>
      </c>
      <c r="B24" s="48" t="s">
        <v>26</v>
      </c>
      <c r="C24" s="45" t="s">
        <v>143</v>
      </c>
      <c r="D24" s="48" t="s">
        <v>144</v>
      </c>
      <c r="E24" s="48" t="s">
        <v>174</v>
      </c>
      <c r="F24" s="48" t="s">
        <v>175</v>
      </c>
      <c r="G24" s="48">
        <v>4</v>
      </c>
      <c r="H24" s="48" t="s">
        <v>176</v>
      </c>
      <c r="I24" s="48" t="s">
        <v>177</v>
      </c>
      <c r="J24" s="48" t="s">
        <v>44</v>
      </c>
      <c r="K24" s="48" t="s">
        <v>53</v>
      </c>
      <c r="L24" s="48" t="s">
        <v>35</v>
      </c>
      <c r="M24" s="49" t="s">
        <v>178</v>
      </c>
      <c r="N24" s="48" t="s">
        <v>179</v>
      </c>
      <c r="O24" s="45">
        <v>13579033654</v>
      </c>
      <c r="P24" s="50">
        <v>1500</v>
      </c>
      <c r="Q24" s="48" t="s">
        <v>35</v>
      </c>
      <c r="R24" s="48"/>
      <c r="S24" s="85">
        <v>1</v>
      </c>
      <c r="T24" s="73">
        <v>2022.09</v>
      </c>
      <c r="U24" s="73">
        <v>2025.06</v>
      </c>
      <c r="V24" s="86" t="s">
        <v>38</v>
      </c>
    </row>
    <row r="25" s="73" customFormat="1" ht="28" customHeight="1" spans="1:22">
      <c r="A25" s="45">
        <v>22</v>
      </c>
      <c r="B25" s="48" t="s">
        <v>26</v>
      </c>
      <c r="C25" s="45" t="s">
        <v>143</v>
      </c>
      <c r="D25" s="48" t="s">
        <v>180</v>
      </c>
      <c r="E25" s="48" t="s">
        <v>181</v>
      </c>
      <c r="F25" s="48" t="s">
        <v>182</v>
      </c>
      <c r="G25" s="48">
        <v>7</v>
      </c>
      <c r="H25" s="48" t="s">
        <v>183</v>
      </c>
      <c r="I25" s="48" t="s">
        <v>184</v>
      </c>
      <c r="J25" s="48" t="s">
        <v>33</v>
      </c>
      <c r="K25" s="48" t="s">
        <v>53</v>
      </c>
      <c r="L25" s="48" t="s">
        <v>35</v>
      </c>
      <c r="M25" s="49" t="s">
        <v>185</v>
      </c>
      <c r="N25" s="48" t="s">
        <v>85</v>
      </c>
      <c r="O25" s="48">
        <v>15769041285</v>
      </c>
      <c r="P25" s="50">
        <v>1500</v>
      </c>
      <c r="Q25" s="48" t="s">
        <v>35</v>
      </c>
      <c r="R25" s="48"/>
      <c r="S25" s="85">
        <v>4</v>
      </c>
      <c r="T25" s="73">
        <v>2023.09</v>
      </c>
      <c r="U25" s="73">
        <v>2026.06</v>
      </c>
    </row>
    <row r="26" s="73" customFormat="1" ht="28" customHeight="1" spans="1:22">
      <c r="A26" s="45">
        <v>23</v>
      </c>
      <c r="B26" s="48" t="s">
        <v>26</v>
      </c>
      <c r="C26" s="45" t="s">
        <v>143</v>
      </c>
      <c r="D26" s="48" t="s">
        <v>186</v>
      </c>
      <c r="E26" s="48" t="s">
        <v>187</v>
      </c>
      <c r="F26" s="48" t="s">
        <v>188</v>
      </c>
      <c r="G26" s="48">
        <v>3</v>
      </c>
      <c r="H26" s="48" t="s">
        <v>189</v>
      </c>
      <c r="I26" s="48" t="s">
        <v>190</v>
      </c>
      <c r="J26" s="48" t="s">
        <v>33</v>
      </c>
      <c r="K26" s="48" t="s">
        <v>53</v>
      </c>
      <c r="L26" s="48" t="s">
        <v>35</v>
      </c>
      <c r="M26" s="49" t="s">
        <v>185</v>
      </c>
      <c r="N26" s="48" t="s">
        <v>191</v>
      </c>
      <c r="O26" s="48">
        <v>15894771787</v>
      </c>
      <c r="P26" s="50">
        <v>1500</v>
      </c>
      <c r="Q26" s="48" t="s">
        <v>35</v>
      </c>
      <c r="R26" s="48"/>
      <c r="S26" s="85">
        <v>1</v>
      </c>
      <c r="T26" s="73">
        <v>2022.09</v>
      </c>
      <c r="U26" s="73">
        <v>2025.06</v>
      </c>
      <c r="V26" s="94" t="s">
        <v>192</v>
      </c>
    </row>
    <row r="27" s="74" customFormat="1" ht="28" customHeight="1" spans="1:22">
      <c r="A27" s="45">
        <v>1</v>
      </c>
      <c r="B27" s="48" t="s">
        <v>26</v>
      </c>
      <c r="C27" s="45" t="s">
        <v>143</v>
      </c>
      <c r="D27" s="48" t="s">
        <v>186</v>
      </c>
      <c r="E27" s="48" t="s">
        <v>193</v>
      </c>
      <c r="F27" s="48" t="s">
        <v>194</v>
      </c>
      <c r="G27" s="48">
        <v>4</v>
      </c>
      <c r="H27" s="48" t="s">
        <v>195</v>
      </c>
      <c r="I27" s="48" t="s">
        <v>196</v>
      </c>
      <c r="J27" s="48" t="s">
        <v>33</v>
      </c>
      <c r="K27" s="48" t="s">
        <v>53</v>
      </c>
      <c r="L27" s="49" t="s">
        <v>35</v>
      </c>
      <c r="M27" s="48" t="s">
        <v>155</v>
      </c>
      <c r="N27" s="48" t="s">
        <v>197</v>
      </c>
      <c r="O27" s="48">
        <v>18742711324</v>
      </c>
      <c r="P27" s="50">
        <v>1500</v>
      </c>
      <c r="Q27" s="49" t="s">
        <v>35</v>
      </c>
      <c r="R27" s="48"/>
      <c r="S27" s="85">
        <v>1</v>
      </c>
      <c r="T27" s="73">
        <v>2022.09</v>
      </c>
      <c r="U27" s="73">
        <v>2025.06</v>
      </c>
      <c r="V27" s="94" t="s">
        <v>192</v>
      </c>
    </row>
    <row r="28" s="74" customFormat="1" ht="28" customHeight="1" spans="1:22">
      <c r="A28" s="45">
        <v>25</v>
      </c>
      <c r="B28" s="48" t="s">
        <v>26</v>
      </c>
      <c r="C28" s="45" t="s">
        <v>143</v>
      </c>
      <c r="D28" s="48" t="s">
        <v>186</v>
      </c>
      <c r="E28" s="48" t="s">
        <v>198</v>
      </c>
      <c r="F28" s="48" t="s">
        <v>199</v>
      </c>
      <c r="G28" s="48">
        <v>4</v>
      </c>
      <c r="H28" s="48" t="s">
        <v>200</v>
      </c>
      <c r="I28" s="48" t="s">
        <v>201</v>
      </c>
      <c r="J28" s="48" t="s">
        <v>33</v>
      </c>
      <c r="K28" s="48" t="s">
        <v>53</v>
      </c>
      <c r="L28" s="48" t="s">
        <v>35</v>
      </c>
      <c r="M28" s="49" t="s">
        <v>185</v>
      </c>
      <c r="N28" s="48" t="s">
        <v>85</v>
      </c>
      <c r="O28" s="48">
        <v>15199371623</v>
      </c>
      <c r="P28" s="50">
        <v>1500</v>
      </c>
      <c r="Q28" s="48" t="s">
        <v>35</v>
      </c>
      <c r="R28" s="48"/>
      <c r="S28" s="85">
        <v>4</v>
      </c>
      <c r="T28" s="73">
        <v>2023.09</v>
      </c>
      <c r="U28" s="73">
        <v>2026.06</v>
      </c>
    </row>
    <row r="29" s="74" customFormat="1" ht="28" customHeight="1" spans="1:22">
      <c r="A29" s="45">
        <v>26</v>
      </c>
      <c r="B29" s="48" t="s">
        <v>26</v>
      </c>
      <c r="C29" s="45" t="s">
        <v>143</v>
      </c>
      <c r="D29" s="48" t="s">
        <v>202</v>
      </c>
      <c r="E29" s="48" t="s">
        <v>203</v>
      </c>
      <c r="F29" s="48" t="s">
        <v>204</v>
      </c>
      <c r="G29" s="48">
        <v>4</v>
      </c>
      <c r="H29" s="48" t="s">
        <v>205</v>
      </c>
      <c r="I29" s="48" t="s">
        <v>206</v>
      </c>
      <c r="J29" s="48" t="s">
        <v>33</v>
      </c>
      <c r="K29" s="48" t="s">
        <v>45</v>
      </c>
      <c r="L29" s="48" t="s">
        <v>35</v>
      </c>
      <c r="M29" s="49" t="s">
        <v>207</v>
      </c>
      <c r="N29" s="48" t="s">
        <v>208</v>
      </c>
      <c r="O29" s="48">
        <v>19199426227</v>
      </c>
      <c r="P29" s="50">
        <v>1500</v>
      </c>
      <c r="Q29" s="48" t="s">
        <v>35</v>
      </c>
      <c r="R29" s="48"/>
      <c r="S29" s="85">
        <v>4</v>
      </c>
      <c r="T29" s="73">
        <v>2023.09</v>
      </c>
      <c r="U29" s="73">
        <v>2026.06</v>
      </c>
    </row>
    <row r="30" s="74" customFormat="1" ht="28" customHeight="1" spans="1:22">
      <c r="A30" s="45">
        <v>27</v>
      </c>
      <c r="B30" s="48" t="s">
        <v>26</v>
      </c>
      <c r="C30" s="45" t="s">
        <v>143</v>
      </c>
      <c r="D30" s="48" t="s">
        <v>186</v>
      </c>
      <c r="E30" s="48" t="s">
        <v>209</v>
      </c>
      <c r="F30" s="48" t="s">
        <v>210</v>
      </c>
      <c r="G30" s="48">
        <v>6</v>
      </c>
      <c r="H30" s="48" t="s">
        <v>211</v>
      </c>
      <c r="I30" s="48" t="s">
        <v>212</v>
      </c>
      <c r="J30" s="48" t="s">
        <v>44</v>
      </c>
      <c r="K30" s="48" t="s">
        <v>53</v>
      </c>
      <c r="L30" s="48" t="s">
        <v>35</v>
      </c>
      <c r="M30" s="49" t="s">
        <v>185</v>
      </c>
      <c r="N30" s="48" t="s">
        <v>156</v>
      </c>
      <c r="O30" s="48">
        <v>15981783717</v>
      </c>
      <c r="P30" s="50">
        <v>1500</v>
      </c>
      <c r="Q30" s="48" t="s">
        <v>35</v>
      </c>
      <c r="R30" s="48"/>
      <c r="S30" s="85">
        <v>4</v>
      </c>
      <c r="T30" s="73">
        <v>2023.09</v>
      </c>
      <c r="U30" s="73">
        <v>2026.06</v>
      </c>
    </row>
    <row r="31" s="74" customFormat="1" ht="28" customHeight="1" spans="1:22">
      <c r="A31" s="45">
        <v>28</v>
      </c>
      <c r="B31" s="48" t="s">
        <v>26</v>
      </c>
      <c r="C31" s="45" t="s">
        <v>143</v>
      </c>
      <c r="D31" s="48" t="s">
        <v>213</v>
      </c>
      <c r="E31" s="48" t="s">
        <v>214</v>
      </c>
      <c r="F31" s="48" t="s">
        <v>215</v>
      </c>
      <c r="G31" s="48">
        <v>5</v>
      </c>
      <c r="H31" s="45" t="s">
        <v>216</v>
      </c>
      <c r="I31" s="110" t="s">
        <v>217</v>
      </c>
      <c r="J31" s="45" t="s">
        <v>44</v>
      </c>
      <c r="K31" s="45" t="s">
        <v>53</v>
      </c>
      <c r="L31" s="49" t="s">
        <v>61</v>
      </c>
      <c r="M31" s="45" t="s">
        <v>218</v>
      </c>
      <c r="N31" s="48" t="s">
        <v>219</v>
      </c>
      <c r="O31" s="48">
        <v>18699416390</v>
      </c>
      <c r="P31" s="50">
        <v>1500</v>
      </c>
      <c r="Q31" s="49" t="s">
        <v>61</v>
      </c>
      <c r="R31" s="48" t="str">
        <f>VLOOKUP(I31,[1]Sheet1!$A:$S,19,0)</f>
        <v>突发严重户</v>
      </c>
      <c r="S31" s="85">
        <v>2</v>
      </c>
      <c r="T31" s="73">
        <v>2022.09</v>
      </c>
      <c r="U31" s="73">
        <v>2025.06</v>
      </c>
      <c r="V31" s="95" t="s">
        <v>220</v>
      </c>
    </row>
    <row r="32" s="74" customFormat="1" ht="28" customHeight="1" spans="1:22">
      <c r="A32" s="45">
        <v>29</v>
      </c>
      <c r="B32" s="48" t="s">
        <v>26</v>
      </c>
      <c r="C32" s="45" t="s">
        <v>143</v>
      </c>
      <c r="D32" s="48" t="s">
        <v>221</v>
      </c>
      <c r="E32" s="48" t="s">
        <v>222</v>
      </c>
      <c r="F32" s="48" t="s">
        <v>223</v>
      </c>
      <c r="G32" s="48">
        <v>4</v>
      </c>
      <c r="H32" s="48" t="s">
        <v>224</v>
      </c>
      <c r="I32" s="107" t="s">
        <v>225</v>
      </c>
      <c r="J32" s="48" t="s">
        <v>33</v>
      </c>
      <c r="K32" s="48" t="s">
        <v>53</v>
      </c>
      <c r="L32" s="48" t="s">
        <v>61</v>
      </c>
      <c r="M32" s="48" t="s">
        <v>226</v>
      </c>
      <c r="N32" s="48" t="s">
        <v>37</v>
      </c>
      <c r="O32" s="48">
        <v>18209941750</v>
      </c>
      <c r="P32" s="50">
        <v>1500</v>
      </c>
      <c r="Q32" s="48" t="s">
        <v>61</v>
      </c>
      <c r="R32" s="48"/>
      <c r="S32" s="85">
        <v>4</v>
      </c>
      <c r="T32" s="73">
        <v>2022.09</v>
      </c>
      <c r="U32" s="86">
        <v>2026.06</v>
      </c>
    </row>
    <row r="33" s="2" customFormat="1" ht="28" customHeight="1" spans="1:23">
      <c r="A33" s="45">
        <v>30</v>
      </c>
      <c r="B33" s="48" t="s">
        <v>26</v>
      </c>
      <c r="C33" s="45" t="s">
        <v>143</v>
      </c>
      <c r="D33" s="48" t="s">
        <v>221</v>
      </c>
      <c r="E33" s="48" t="s">
        <v>227</v>
      </c>
      <c r="F33" s="48" t="s">
        <v>228</v>
      </c>
      <c r="G33" s="48">
        <v>4</v>
      </c>
      <c r="H33" s="48" t="s">
        <v>229</v>
      </c>
      <c r="I33" s="107" t="s">
        <v>230</v>
      </c>
      <c r="J33" s="48" t="s">
        <v>44</v>
      </c>
      <c r="K33" s="48" t="s">
        <v>53</v>
      </c>
      <c r="L33" s="48" t="s">
        <v>61</v>
      </c>
      <c r="M33" s="48" t="s">
        <v>62</v>
      </c>
      <c r="N33" s="48" t="s">
        <v>99</v>
      </c>
      <c r="O33" s="48">
        <v>18799691214</v>
      </c>
      <c r="P33" s="50">
        <v>1500</v>
      </c>
      <c r="Q33" s="48" t="s">
        <v>61</v>
      </c>
      <c r="R33" s="48"/>
      <c r="S33" s="85">
        <v>2</v>
      </c>
      <c r="T33" s="73">
        <v>2022.09</v>
      </c>
      <c r="U33" s="73">
        <v>2025.06</v>
      </c>
      <c r="V33" s="2" t="s">
        <v>231</v>
      </c>
    </row>
    <row r="34" s="2" customFormat="1" ht="28" customHeight="1" spans="1:23">
      <c r="A34" s="45">
        <v>31</v>
      </c>
      <c r="B34" s="48" t="s">
        <v>26</v>
      </c>
      <c r="C34" s="45" t="s">
        <v>143</v>
      </c>
      <c r="D34" s="48" t="s">
        <v>221</v>
      </c>
      <c r="E34" s="48" t="s">
        <v>232</v>
      </c>
      <c r="F34" s="48" t="s">
        <v>233</v>
      </c>
      <c r="G34" s="48">
        <v>5</v>
      </c>
      <c r="H34" s="48" t="s">
        <v>234</v>
      </c>
      <c r="I34" s="107" t="s">
        <v>235</v>
      </c>
      <c r="J34" s="48" t="s">
        <v>44</v>
      </c>
      <c r="K34" s="48" t="s">
        <v>53</v>
      </c>
      <c r="L34" s="48" t="s">
        <v>61</v>
      </c>
      <c r="M34" s="48" t="s">
        <v>236</v>
      </c>
      <c r="N34" s="48" t="s">
        <v>237</v>
      </c>
      <c r="O34" s="48">
        <v>18290661391</v>
      </c>
      <c r="P34" s="50">
        <v>1500</v>
      </c>
      <c r="Q34" s="48" t="s">
        <v>61</v>
      </c>
      <c r="R34" s="48"/>
      <c r="S34" s="85">
        <v>2</v>
      </c>
      <c r="T34" s="73">
        <v>2022.09</v>
      </c>
      <c r="U34" s="73">
        <v>2025.06</v>
      </c>
      <c r="V34" s="2" t="s">
        <v>238</v>
      </c>
    </row>
    <row r="35" s="2" customFormat="1" ht="28" customHeight="1" spans="1:23">
      <c r="A35" s="45">
        <v>32</v>
      </c>
      <c r="B35" s="48" t="s">
        <v>26</v>
      </c>
      <c r="C35" s="45" t="s">
        <v>143</v>
      </c>
      <c r="D35" s="48" t="s">
        <v>239</v>
      </c>
      <c r="E35" s="48" t="s">
        <v>240</v>
      </c>
      <c r="F35" s="48" t="s">
        <v>241</v>
      </c>
      <c r="G35" s="48">
        <v>3</v>
      </c>
      <c r="H35" s="48" t="s">
        <v>242</v>
      </c>
      <c r="I35" s="107" t="s">
        <v>243</v>
      </c>
      <c r="J35" s="48" t="s">
        <v>33</v>
      </c>
      <c r="K35" s="48" t="s">
        <v>53</v>
      </c>
      <c r="L35" s="48" t="s">
        <v>35</v>
      </c>
      <c r="M35" s="48" t="s">
        <v>244</v>
      </c>
      <c r="N35" s="48" t="s">
        <v>245</v>
      </c>
      <c r="O35" s="48">
        <v>18299511466</v>
      </c>
      <c r="P35" s="50">
        <v>1500</v>
      </c>
      <c r="Q35" s="48" t="s">
        <v>35</v>
      </c>
      <c r="R35" s="48" t="str">
        <f>VLOOKUP(I35,[1]Sheet1!$A:$S,19,0)</f>
        <v>突发严重户</v>
      </c>
      <c r="S35" s="85">
        <v>4</v>
      </c>
      <c r="T35" s="73">
        <v>2024.09</v>
      </c>
      <c r="U35" s="73">
        <v>2027.06</v>
      </c>
    </row>
    <row r="36" s="2" customFormat="1" ht="28" customHeight="1" spans="1:23">
      <c r="A36" s="45">
        <v>33</v>
      </c>
      <c r="B36" s="48" t="s">
        <v>26</v>
      </c>
      <c r="C36" s="45" t="s">
        <v>143</v>
      </c>
      <c r="D36" s="48" t="s">
        <v>221</v>
      </c>
      <c r="E36" s="48" t="s">
        <v>246</v>
      </c>
      <c r="F36" s="48" t="s">
        <v>247</v>
      </c>
      <c r="G36" s="48">
        <v>5</v>
      </c>
      <c r="H36" s="48" t="s">
        <v>248</v>
      </c>
      <c r="I36" s="107" t="s">
        <v>249</v>
      </c>
      <c r="J36" s="48" t="s">
        <v>33</v>
      </c>
      <c r="K36" s="48" t="s">
        <v>53</v>
      </c>
      <c r="L36" s="48" t="s">
        <v>61</v>
      </c>
      <c r="M36" s="48" t="s">
        <v>250</v>
      </c>
      <c r="N36" s="48" t="s">
        <v>251</v>
      </c>
      <c r="O36" s="48">
        <v>18742711020</v>
      </c>
      <c r="P36" s="50">
        <v>1500</v>
      </c>
      <c r="Q36" s="48" t="s">
        <v>61</v>
      </c>
      <c r="R36" s="48"/>
      <c r="S36" s="85">
        <v>2</v>
      </c>
      <c r="T36" s="73">
        <v>2022.09</v>
      </c>
      <c r="U36" s="73">
        <v>2025.06</v>
      </c>
      <c r="V36" s="2" t="s">
        <v>252</v>
      </c>
    </row>
    <row r="37" s="2" customFormat="1" ht="28" customHeight="1" spans="1:23">
      <c r="A37" s="45">
        <v>34</v>
      </c>
      <c r="B37" s="48" t="s">
        <v>26</v>
      </c>
      <c r="C37" s="45" t="s">
        <v>143</v>
      </c>
      <c r="D37" s="48" t="s">
        <v>221</v>
      </c>
      <c r="E37" s="48" t="s">
        <v>253</v>
      </c>
      <c r="F37" s="48" t="s">
        <v>254</v>
      </c>
      <c r="G37" s="48">
        <v>6</v>
      </c>
      <c r="H37" s="48" t="s">
        <v>255</v>
      </c>
      <c r="I37" s="48" t="s">
        <v>256</v>
      </c>
      <c r="J37" s="48" t="s">
        <v>44</v>
      </c>
      <c r="K37" s="48" t="s">
        <v>53</v>
      </c>
      <c r="L37" s="48" t="s">
        <v>35</v>
      </c>
      <c r="M37" s="48" t="s">
        <v>257</v>
      </c>
      <c r="N37" s="48" t="s">
        <v>258</v>
      </c>
      <c r="O37" s="48">
        <v>19190104679</v>
      </c>
      <c r="P37" s="50">
        <v>1500</v>
      </c>
      <c r="Q37" s="48" t="s">
        <v>35</v>
      </c>
      <c r="R37" s="48"/>
      <c r="S37" s="85">
        <v>1</v>
      </c>
      <c r="T37" s="73">
        <v>2022.09</v>
      </c>
      <c r="U37" s="73">
        <v>2025.06</v>
      </c>
      <c r="V37" s="2" t="s">
        <v>259</v>
      </c>
    </row>
    <row r="38" s="2" customFormat="1" ht="28" customHeight="1" spans="1:23">
      <c r="A38" s="45">
        <v>35</v>
      </c>
      <c r="B38" s="48" t="s">
        <v>26</v>
      </c>
      <c r="C38" s="45" t="s">
        <v>143</v>
      </c>
      <c r="D38" s="48" t="s">
        <v>221</v>
      </c>
      <c r="E38" s="48" t="s">
        <v>260</v>
      </c>
      <c r="F38" s="48" t="s">
        <v>261</v>
      </c>
      <c r="G38" s="48">
        <v>4</v>
      </c>
      <c r="H38" s="48" t="s">
        <v>262</v>
      </c>
      <c r="I38" s="107" t="s">
        <v>263</v>
      </c>
      <c r="J38" s="48" t="s">
        <v>44</v>
      </c>
      <c r="K38" s="48" t="s">
        <v>53</v>
      </c>
      <c r="L38" s="48" t="s">
        <v>61</v>
      </c>
      <c r="M38" s="48" t="s">
        <v>62</v>
      </c>
      <c r="N38" s="48" t="s">
        <v>131</v>
      </c>
      <c r="O38" s="48">
        <v>18154862302</v>
      </c>
      <c r="P38" s="50">
        <v>1500</v>
      </c>
      <c r="Q38" s="48" t="s">
        <v>61</v>
      </c>
      <c r="R38" s="48"/>
      <c r="S38" s="85">
        <v>2</v>
      </c>
      <c r="T38" s="73">
        <v>2022.09</v>
      </c>
      <c r="U38" s="73">
        <v>2025.06</v>
      </c>
      <c r="V38" s="2" t="s">
        <v>63</v>
      </c>
    </row>
    <row r="39" s="2" customFormat="1" ht="28" customHeight="1" spans="1:23">
      <c r="A39" s="45">
        <v>36</v>
      </c>
      <c r="B39" s="48" t="s">
        <v>26</v>
      </c>
      <c r="C39" s="45" t="s">
        <v>143</v>
      </c>
      <c r="D39" s="48" t="s">
        <v>264</v>
      </c>
      <c r="E39" s="48" t="s">
        <v>265</v>
      </c>
      <c r="F39" s="48" t="s">
        <v>266</v>
      </c>
      <c r="G39" s="48">
        <v>6</v>
      </c>
      <c r="H39" s="48" t="s">
        <v>267</v>
      </c>
      <c r="I39" s="107" t="s">
        <v>268</v>
      </c>
      <c r="J39" s="48" t="s">
        <v>44</v>
      </c>
      <c r="K39" s="48" t="s">
        <v>34</v>
      </c>
      <c r="L39" s="48" t="s">
        <v>61</v>
      </c>
      <c r="M39" s="48" t="s">
        <v>62</v>
      </c>
      <c r="N39" s="48" t="s">
        <v>269</v>
      </c>
      <c r="O39" s="48">
        <v>18299521741</v>
      </c>
      <c r="P39" s="50">
        <v>1500</v>
      </c>
      <c r="Q39" s="48" t="s">
        <v>61</v>
      </c>
      <c r="R39" s="48"/>
      <c r="S39" s="85">
        <v>2</v>
      </c>
      <c r="T39" s="73">
        <v>2022.09</v>
      </c>
      <c r="U39" s="73">
        <v>2025.06</v>
      </c>
      <c r="V39" s="2" t="s">
        <v>63</v>
      </c>
    </row>
    <row r="40" s="2" customFormat="1" ht="28" customHeight="1" spans="1:23">
      <c r="A40" s="45">
        <v>37</v>
      </c>
      <c r="B40" s="48" t="s">
        <v>26</v>
      </c>
      <c r="C40" s="45" t="s">
        <v>143</v>
      </c>
      <c r="D40" s="48" t="s">
        <v>270</v>
      </c>
      <c r="E40" s="48" t="s">
        <v>271</v>
      </c>
      <c r="F40" s="48" t="s">
        <v>272</v>
      </c>
      <c r="G40" s="48">
        <v>3</v>
      </c>
      <c r="H40" s="48" t="s">
        <v>273</v>
      </c>
      <c r="I40" s="48" t="s">
        <v>274</v>
      </c>
      <c r="J40" s="48" t="s">
        <v>44</v>
      </c>
      <c r="K40" s="48" t="s">
        <v>53</v>
      </c>
      <c r="L40" s="48" t="s">
        <v>35</v>
      </c>
      <c r="M40" s="49" t="s">
        <v>275</v>
      </c>
      <c r="N40" s="48" t="s">
        <v>156</v>
      </c>
      <c r="O40" s="48">
        <v>19190133008</v>
      </c>
      <c r="P40" s="50">
        <v>1500</v>
      </c>
      <c r="Q40" s="48" t="s">
        <v>35</v>
      </c>
      <c r="R40" s="48"/>
      <c r="S40" s="85">
        <v>1</v>
      </c>
      <c r="T40" s="73">
        <v>2022.09</v>
      </c>
      <c r="U40" s="73">
        <v>2025.06</v>
      </c>
      <c r="V40" s="2" t="s">
        <v>276</v>
      </c>
    </row>
    <row r="41" s="2" customFormat="1" ht="28" customHeight="1" spans="1:23">
      <c r="A41" s="45">
        <v>38</v>
      </c>
      <c r="B41" s="48" t="s">
        <v>26</v>
      </c>
      <c r="C41" s="45" t="s">
        <v>143</v>
      </c>
      <c r="D41" s="48" t="s">
        <v>270</v>
      </c>
      <c r="E41" s="48" t="s">
        <v>277</v>
      </c>
      <c r="F41" s="48" t="s">
        <v>278</v>
      </c>
      <c r="G41" s="48">
        <v>5</v>
      </c>
      <c r="H41" s="48" t="s">
        <v>279</v>
      </c>
      <c r="I41" s="48" t="s">
        <v>280</v>
      </c>
      <c r="J41" s="48" t="s">
        <v>44</v>
      </c>
      <c r="K41" s="48" t="s">
        <v>53</v>
      </c>
      <c r="L41" s="48" t="s">
        <v>35</v>
      </c>
      <c r="M41" s="49" t="s">
        <v>281</v>
      </c>
      <c r="N41" s="48" t="s">
        <v>282</v>
      </c>
      <c r="O41" s="48">
        <v>18299501972</v>
      </c>
      <c r="P41" s="50">
        <v>1500</v>
      </c>
      <c r="Q41" s="48" t="s">
        <v>35</v>
      </c>
      <c r="R41" s="48"/>
      <c r="S41" s="85">
        <v>1</v>
      </c>
      <c r="T41" s="73">
        <v>2022.09</v>
      </c>
      <c r="U41" s="73">
        <v>2025.06</v>
      </c>
      <c r="V41" s="2" t="s">
        <v>276</v>
      </c>
    </row>
    <row r="42" s="2" customFormat="1" ht="28" customHeight="1" spans="1:23">
      <c r="A42" s="45">
        <v>39</v>
      </c>
      <c r="B42" s="48" t="s">
        <v>26</v>
      </c>
      <c r="C42" s="48" t="s">
        <v>143</v>
      </c>
      <c r="D42" s="48" t="s">
        <v>221</v>
      </c>
      <c r="E42" s="55" t="s">
        <v>283</v>
      </c>
      <c r="F42" s="55" t="s">
        <v>284</v>
      </c>
      <c r="G42" s="47">
        <v>4</v>
      </c>
      <c r="H42" s="45" t="s">
        <v>285</v>
      </c>
      <c r="I42" s="48" t="s">
        <v>286</v>
      </c>
      <c r="J42" s="48" t="s">
        <v>44</v>
      </c>
      <c r="K42" s="48" t="s">
        <v>53</v>
      </c>
      <c r="L42" s="48" t="s">
        <v>35</v>
      </c>
      <c r="M42" s="48" t="s">
        <v>123</v>
      </c>
      <c r="N42" s="48" t="s">
        <v>287</v>
      </c>
      <c r="O42" s="48">
        <v>13345390849</v>
      </c>
      <c r="P42" s="50">
        <v>1500</v>
      </c>
      <c r="Q42" s="48" t="s">
        <v>35</v>
      </c>
      <c r="R42" s="48"/>
      <c r="S42" s="85">
        <v>4</v>
      </c>
      <c r="T42" s="73">
        <v>2023.09</v>
      </c>
      <c r="U42" s="73">
        <v>2026.06</v>
      </c>
    </row>
    <row r="43" s="2" customFormat="1" ht="28" customHeight="1" spans="1:23">
      <c r="A43" s="45">
        <v>40</v>
      </c>
      <c r="B43" s="48" t="s">
        <v>26</v>
      </c>
      <c r="C43" s="48" t="s">
        <v>143</v>
      </c>
      <c r="D43" s="48" t="s">
        <v>221</v>
      </c>
      <c r="E43" s="55" t="s">
        <v>288</v>
      </c>
      <c r="F43" s="55" t="s">
        <v>289</v>
      </c>
      <c r="G43" s="48">
        <v>4</v>
      </c>
      <c r="H43" s="48" t="s">
        <v>290</v>
      </c>
      <c r="I43" s="107" t="s">
        <v>291</v>
      </c>
      <c r="J43" s="46" t="s">
        <v>44</v>
      </c>
      <c r="K43" s="48" t="s">
        <v>45</v>
      </c>
      <c r="L43" s="48" t="s">
        <v>35</v>
      </c>
      <c r="M43" s="48" t="s">
        <v>292</v>
      </c>
      <c r="N43" s="48" t="s">
        <v>293</v>
      </c>
      <c r="O43" s="48">
        <v>18290681433</v>
      </c>
      <c r="P43" s="50">
        <v>1500</v>
      </c>
      <c r="Q43" s="48" t="s">
        <v>35</v>
      </c>
      <c r="R43" s="48"/>
      <c r="S43" s="85">
        <v>4</v>
      </c>
      <c r="T43" s="73">
        <v>2023.09</v>
      </c>
      <c r="U43" s="73">
        <v>2026.06</v>
      </c>
    </row>
    <row r="44" s="2" customFormat="1" ht="28" customHeight="1" spans="1:23">
      <c r="A44" s="45">
        <v>41</v>
      </c>
      <c r="B44" s="48" t="s">
        <v>26</v>
      </c>
      <c r="C44" s="45" t="s">
        <v>143</v>
      </c>
      <c r="D44" s="48" t="s">
        <v>221</v>
      </c>
      <c r="E44" s="55" t="s">
        <v>294</v>
      </c>
      <c r="F44" s="55" t="s">
        <v>295</v>
      </c>
      <c r="G44" s="48">
        <v>4</v>
      </c>
      <c r="H44" s="96" t="s">
        <v>296</v>
      </c>
      <c r="I44" s="96" t="s">
        <v>297</v>
      </c>
      <c r="J44" s="96" t="s">
        <v>33</v>
      </c>
      <c r="K44" s="96" t="s">
        <v>53</v>
      </c>
      <c r="L44" s="96" t="s">
        <v>61</v>
      </c>
      <c r="M44" s="96" t="s">
        <v>62</v>
      </c>
      <c r="N44" s="96" t="s">
        <v>115</v>
      </c>
      <c r="O44" s="96">
        <v>18099004697</v>
      </c>
      <c r="P44" s="97">
        <v>1500</v>
      </c>
      <c r="Q44" s="96" t="s">
        <v>61</v>
      </c>
      <c r="R44" s="96"/>
      <c r="S44" s="98">
        <v>4</v>
      </c>
      <c r="T44" s="99">
        <v>2024.09</v>
      </c>
      <c r="U44" s="99">
        <v>2027.06</v>
      </c>
      <c r="V44" s="2" t="s">
        <v>298</v>
      </c>
      <c r="W44" s="2" t="s">
        <v>299</v>
      </c>
    </row>
    <row r="45" s="2" customFormat="1" ht="28" customHeight="1" spans="1:23">
      <c r="A45" s="45">
        <v>42</v>
      </c>
      <c r="B45" s="48" t="s">
        <v>26</v>
      </c>
      <c r="C45" s="45" t="s">
        <v>143</v>
      </c>
      <c r="D45" s="48" t="s">
        <v>221</v>
      </c>
      <c r="E45" s="55" t="s">
        <v>300</v>
      </c>
      <c r="F45" s="55" t="s">
        <v>301</v>
      </c>
      <c r="G45" s="48">
        <v>4</v>
      </c>
      <c r="H45" s="46" t="s">
        <v>302</v>
      </c>
      <c r="I45" s="46" t="s">
        <v>303</v>
      </c>
      <c r="J45" s="48" t="s">
        <v>44</v>
      </c>
      <c r="K45" s="48" t="s">
        <v>53</v>
      </c>
      <c r="L45" s="48" t="s">
        <v>61</v>
      </c>
      <c r="M45" s="49" t="s">
        <v>62</v>
      </c>
      <c r="N45" s="48" t="s">
        <v>219</v>
      </c>
      <c r="O45" s="48">
        <v>15894791775</v>
      </c>
      <c r="P45" s="50">
        <v>1500</v>
      </c>
      <c r="Q45" s="48" t="s">
        <v>61</v>
      </c>
      <c r="R45" s="48"/>
      <c r="S45" s="85">
        <v>4</v>
      </c>
      <c r="T45" s="73">
        <v>2023.09</v>
      </c>
      <c r="U45" s="73">
        <v>2026.06</v>
      </c>
    </row>
    <row r="46" s="2" customFormat="1" ht="28" customHeight="1" spans="1:23">
      <c r="A46" s="45">
        <v>43</v>
      </c>
      <c r="B46" s="48" t="s">
        <v>26</v>
      </c>
      <c r="C46" s="45" t="s">
        <v>143</v>
      </c>
      <c r="D46" s="48" t="s">
        <v>239</v>
      </c>
      <c r="E46" s="48" t="s">
        <v>304</v>
      </c>
      <c r="F46" s="48" t="s">
        <v>305</v>
      </c>
      <c r="G46" s="48">
        <v>5</v>
      </c>
      <c r="H46" s="46" t="s">
        <v>306</v>
      </c>
      <c r="I46" s="46" t="s">
        <v>307</v>
      </c>
      <c r="J46" s="48" t="s">
        <v>44</v>
      </c>
      <c r="K46" s="48" t="s">
        <v>53</v>
      </c>
      <c r="L46" s="48" t="s">
        <v>61</v>
      </c>
      <c r="M46" s="49" t="s">
        <v>62</v>
      </c>
      <c r="N46" s="48" t="s">
        <v>308</v>
      </c>
      <c r="O46" s="48">
        <v>15299683392</v>
      </c>
      <c r="P46" s="50">
        <v>1500</v>
      </c>
      <c r="Q46" s="48" t="s">
        <v>61</v>
      </c>
      <c r="R46" s="48"/>
      <c r="S46" s="85">
        <v>4</v>
      </c>
      <c r="T46" s="73">
        <v>2023.09</v>
      </c>
      <c r="U46" s="73">
        <v>2026.06</v>
      </c>
    </row>
    <row r="47" s="2" customFormat="1" ht="28" customHeight="1" spans="1:23">
      <c r="A47" s="45">
        <v>44</v>
      </c>
      <c r="B47" s="48" t="s">
        <v>26</v>
      </c>
      <c r="C47" s="45" t="s">
        <v>143</v>
      </c>
      <c r="D47" s="48" t="s">
        <v>221</v>
      </c>
      <c r="E47" s="48" t="s">
        <v>309</v>
      </c>
      <c r="F47" s="48" t="s">
        <v>310</v>
      </c>
      <c r="G47" s="48">
        <v>5</v>
      </c>
      <c r="H47" s="46" t="s">
        <v>311</v>
      </c>
      <c r="I47" s="48" t="s">
        <v>312</v>
      </c>
      <c r="J47" s="48" t="s">
        <v>44</v>
      </c>
      <c r="K47" s="48" t="s">
        <v>53</v>
      </c>
      <c r="L47" s="48" t="s">
        <v>61</v>
      </c>
      <c r="M47" s="49" t="s">
        <v>62</v>
      </c>
      <c r="N47" s="48" t="s">
        <v>313</v>
      </c>
      <c r="O47" s="48">
        <v>19326892483</v>
      </c>
      <c r="P47" s="50">
        <v>1500</v>
      </c>
      <c r="Q47" s="48" t="s">
        <v>61</v>
      </c>
      <c r="R47" s="48"/>
      <c r="S47" s="85">
        <v>4</v>
      </c>
      <c r="T47" s="73">
        <v>2023.09</v>
      </c>
      <c r="U47" s="73">
        <v>2026.06</v>
      </c>
    </row>
    <row r="48" s="2" customFormat="1" ht="28" customHeight="1" spans="1:23">
      <c r="A48" s="45">
        <v>45</v>
      </c>
      <c r="B48" s="48" t="s">
        <v>26</v>
      </c>
      <c r="C48" s="45" t="s">
        <v>143</v>
      </c>
      <c r="D48" s="48" t="s">
        <v>221</v>
      </c>
      <c r="E48" s="48" t="s">
        <v>314</v>
      </c>
      <c r="F48" s="48" t="s">
        <v>315</v>
      </c>
      <c r="G48" s="48">
        <v>7</v>
      </c>
      <c r="H48" s="48" t="s">
        <v>316</v>
      </c>
      <c r="I48" s="48" t="s">
        <v>317</v>
      </c>
      <c r="J48" s="48" t="s">
        <v>33</v>
      </c>
      <c r="K48" s="48" t="s">
        <v>53</v>
      </c>
      <c r="L48" s="48" t="s">
        <v>61</v>
      </c>
      <c r="M48" s="45" t="s">
        <v>236</v>
      </c>
      <c r="N48" s="48" t="s">
        <v>318</v>
      </c>
      <c r="O48" s="48">
        <v>18139026270</v>
      </c>
      <c r="P48" s="50">
        <v>1500</v>
      </c>
      <c r="Q48" s="48" t="s">
        <v>61</v>
      </c>
      <c r="R48" s="48"/>
      <c r="S48" s="85">
        <v>4</v>
      </c>
      <c r="T48" s="73">
        <v>2023.09</v>
      </c>
      <c r="U48" s="73">
        <v>2026.06</v>
      </c>
    </row>
    <row r="49" s="2" customFormat="1" ht="28" customHeight="1" spans="1:23">
      <c r="A49" s="45">
        <v>46</v>
      </c>
      <c r="B49" s="48" t="s">
        <v>26</v>
      </c>
      <c r="C49" s="45" t="s">
        <v>143</v>
      </c>
      <c r="D49" s="48" t="s">
        <v>239</v>
      </c>
      <c r="E49" s="48" t="s">
        <v>319</v>
      </c>
      <c r="F49" s="48" t="s">
        <v>320</v>
      </c>
      <c r="G49" s="48">
        <v>3</v>
      </c>
      <c r="H49" s="48" t="s">
        <v>321</v>
      </c>
      <c r="I49" s="48" t="s">
        <v>322</v>
      </c>
      <c r="J49" s="48" t="s">
        <v>44</v>
      </c>
      <c r="K49" s="48" t="s">
        <v>53</v>
      </c>
      <c r="L49" s="48" t="s">
        <v>61</v>
      </c>
      <c r="M49" s="48" t="s">
        <v>323</v>
      </c>
      <c r="N49" s="48" t="s">
        <v>324</v>
      </c>
      <c r="O49" s="48">
        <v>17799943067</v>
      </c>
      <c r="P49" s="50">
        <v>1500</v>
      </c>
      <c r="Q49" s="48" t="s">
        <v>61</v>
      </c>
      <c r="R49" s="48"/>
      <c r="S49" s="85">
        <v>4</v>
      </c>
      <c r="T49" s="73">
        <v>2023.09</v>
      </c>
      <c r="U49" s="73">
        <v>2026.06</v>
      </c>
    </row>
    <row r="50" s="2" customFormat="1" ht="28" customHeight="1" spans="1:23">
      <c r="A50" s="45">
        <v>47</v>
      </c>
      <c r="B50" s="48" t="s">
        <v>26</v>
      </c>
      <c r="C50" s="45" t="s">
        <v>143</v>
      </c>
      <c r="D50" s="48" t="s">
        <v>221</v>
      </c>
      <c r="E50" s="55" t="s">
        <v>325</v>
      </c>
      <c r="F50" s="55" t="s">
        <v>326</v>
      </c>
      <c r="G50" s="48">
        <v>5</v>
      </c>
      <c r="H50" s="48" t="s">
        <v>327</v>
      </c>
      <c r="I50" s="48" t="s">
        <v>328</v>
      </c>
      <c r="J50" s="48" t="s">
        <v>33</v>
      </c>
      <c r="K50" s="48" t="s">
        <v>53</v>
      </c>
      <c r="L50" s="48" t="s">
        <v>61</v>
      </c>
      <c r="M50" s="48" t="s">
        <v>236</v>
      </c>
      <c r="N50" s="48" t="s">
        <v>329</v>
      </c>
      <c r="O50" s="48">
        <v>17590516650</v>
      </c>
      <c r="P50" s="50">
        <v>1500</v>
      </c>
      <c r="Q50" s="48" t="s">
        <v>61</v>
      </c>
      <c r="R50" s="48"/>
      <c r="S50" s="85">
        <v>4</v>
      </c>
      <c r="T50" s="73">
        <v>2023.09</v>
      </c>
      <c r="U50" s="73">
        <v>2026.06</v>
      </c>
    </row>
    <row r="51" s="2" customFormat="1" ht="28" customHeight="1" spans="1:23">
      <c r="A51" s="45">
        <v>48</v>
      </c>
      <c r="B51" s="48" t="s">
        <v>26</v>
      </c>
      <c r="C51" s="45" t="s">
        <v>143</v>
      </c>
      <c r="D51" s="48" t="s">
        <v>221</v>
      </c>
      <c r="E51" s="48" t="s">
        <v>330</v>
      </c>
      <c r="F51" s="48" t="s">
        <v>331</v>
      </c>
      <c r="G51" s="48">
        <v>3</v>
      </c>
      <c r="H51" s="48" t="s">
        <v>332</v>
      </c>
      <c r="I51" s="48" t="s">
        <v>333</v>
      </c>
      <c r="J51" s="48" t="s">
        <v>33</v>
      </c>
      <c r="K51" s="48" t="s">
        <v>53</v>
      </c>
      <c r="L51" s="48" t="s">
        <v>61</v>
      </c>
      <c r="M51" s="48" t="s">
        <v>62</v>
      </c>
      <c r="N51" s="48" t="s">
        <v>282</v>
      </c>
      <c r="O51" s="48">
        <v>15769011375</v>
      </c>
      <c r="P51" s="50">
        <v>1500</v>
      </c>
      <c r="Q51" s="48" t="s">
        <v>61</v>
      </c>
      <c r="R51" s="48"/>
      <c r="S51" s="85">
        <v>4</v>
      </c>
      <c r="T51" s="73">
        <v>2023.09</v>
      </c>
      <c r="U51" s="73">
        <v>2026.06</v>
      </c>
    </row>
    <row r="52" s="2" customFormat="1" ht="28" customHeight="1" spans="1:23">
      <c r="A52" s="45">
        <v>49</v>
      </c>
      <c r="B52" s="48" t="s">
        <v>26</v>
      </c>
      <c r="C52" s="45" t="s">
        <v>143</v>
      </c>
      <c r="D52" s="48" t="s">
        <v>221</v>
      </c>
      <c r="E52" s="48" t="s">
        <v>334</v>
      </c>
      <c r="F52" s="48" t="s">
        <v>335</v>
      </c>
      <c r="G52" s="48">
        <v>4</v>
      </c>
      <c r="H52" s="48" t="s">
        <v>336</v>
      </c>
      <c r="I52" s="48" t="s">
        <v>337</v>
      </c>
      <c r="J52" s="48" t="s">
        <v>44</v>
      </c>
      <c r="K52" s="48" t="s">
        <v>53</v>
      </c>
      <c r="L52" s="48" t="s">
        <v>61</v>
      </c>
      <c r="M52" s="45" t="s">
        <v>62</v>
      </c>
      <c r="N52" s="48" t="s">
        <v>131</v>
      </c>
      <c r="O52" s="48">
        <v>13579461297</v>
      </c>
      <c r="P52" s="50">
        <v>1500</v>
      </c>
      <c r="Q52" s="48" t="s">
        <v>61</v>
      </c>
      <c r="R52" s="48"/>
      <c r="S52" s="85">
        <v>4</v>
      </c>
      <c r="T52" s="2">
        <v>2024.09</v>
      </c>
      <c r="U52" s="2">
        <v>2027.07</v>
      </c>
      <c r="V52" s="100" t="s">
        <v>338</v>
      </c>
      <c r="W52" s="2" t="s">
        <v>299</v>
      </c>
    </row>
    <row r="53" s="2" customFormat="1" ht="28" customHeight="1" spans="1:23">
      <c r="A53" s="45">
        <v>50</v>
      </c>
      <c r="B53" s="48" t="s">
        <v>26</v>
      </c>
      <c r="C53" s="45" t="s">
        <v>143</v>
      </c>
      <c r="D53" s="48" t="s">
        <v>221</v>
      </c>
      <c r="E53" s="48" t="s">
        <v>339</v>
      </c>
      <c r="F53" s="48" t="s">
        <v>340</v>
      </c>
      <c r="G53" s="48">
        <v>6</v>
      </c>
      <c r="H53" s="48" t="s">
        <v>341</v>
      </c>
      <c r="I53" s="48" t="s">
        <v>342</v>
      </c>
      <c r="J53" s="48" t="s">
        <v>33</v>
      </c>
      <c r="K53" s="48" t="s">
        <v>53</v>
      </c>
      <c r="L53" s="48" t="s">
        <v>61</v>
      </c>
      <c r="M53" s="45" t="s">
        <v>343</v>
      </c>
      <c r="N53" s="48" t="s">
        <v>37</v>
      </c>
      <c r="O53" s="48">
        <v>17881698266</v>
      </c>
      <c r="P53" s="50">
        <v>1500</v>
      </c>
      <c r="Q53" s="48" t="s">
        <v>61</v>
      </c>
      <c r="R53" s="48"/>
      <c r="S53" s="85">
        <v>4</v>
      </c>
      <c r="T53" s="73">
        <v>2023.09</v>
      </c>
      <c r="U53" s="73">
        <v>2026.06</v>
      </c>
    </row>
    <row r="54" s="2" customFormat="1" ht="28" customHeight="1" spans="1:23">
      <c r="A54" s="45">
        <v>51</v>
      </c>
      <c r="B54" s="48" t="s">
        <v>26</v>
      </c>
      <c r="C54" s="45" t="s">
        <v>143</v>
      </c>
      <c r="D54" s="48" t="s">
        <v>344</v>
      </c>
      <c r="E54" s="48" t="s">
        <v>345</v>
      </c>
      <c r="F54" s="48" t="s">
        <v>346</v>
      </c>
      <c r="G54" s="48">
        <v>3</v>
      </c>
      <c r="H54" s="48" t="s">
        <v>347</v>
      </c>
      <c r="I54" s="48" t="s">
        <v>348</v>
      </c>
      <c r="J54" s="48" t="s">
        <v>44</v>
      </c>
      <c r="K54" s="48" t="s">
        <v>45</v>
      </c>
      <c r="L54" s="48" t="s">
        <v>35</v>
      </c>
      <c r="M54" s="56" t="s">
        <v>178</v>
      </c>
      <c r="N54" s="54" t="s">
        <v>349</v>
      </c>
      <c r="O54" s="54">
        <v>19915058956</v>
      </c>
      <c r="P54" s="50">
        <v>1500</v>
      </c>
      <c r="Q54" s="48" t="s">
        <v>35</v>
      </c>
      <c r="R54" s="48" t="str">
        <f>VLOOKUP(I54,[1]Sheet1!$A:$S,19,0)</f>
        <v>突发严重户</v>
      </c>
      <c r="S54" s="85">
        <v>4</v>
      </c>
      <c r="T54" s="73">
        <v>2023.09</v>
      </c>
      <c r="U54" s="73">
        <v>2026.06</v>
      </c>
    </row>
    <row r="55" s="2" customFormat="1" ht="28" customHeight="1" spans="1:23">
      <c r="A55" s="45">
        <v>52</v>
      </c>
      <c r="B55" s="48" t="s">
        <v>26</v>
      </c>
      <c r="C55" s="45" t="s">
        <v>143</v>
      </c>
      <c r="D55" s="48" t="s">
        <v>270</v>
      </c>
      <c r="E55" s="48" t="s">
        <v>350</v>
      </c>
      <c r="F55" s="48" t="s">
        <v>351</v>
      </c>
      <c r="G55" s="48">
        <v>5</v>
      </c>
      <c r="H55" s="48" t="s">
        <v>352</v>
      </c>
      <c r="I55" s="107" t="s">
        <v>353</v>
      </c>
      <c r="J55" s="48" t="s">
        <v>33</v>
      </c>
      <c r="K55" s="48" t="s">
        <v>53</v>
      </c>
      <c r="L55" s="48" t="s">
        <v>35</v>
      </c>
      <c r="M55" s="49" t="s">
        <v>354</v>
      </c>
      <c r="N55" s="48" t="s">
        <v>324</v>
      </c>
      <c r="O55" s="48">
        <v>19190444418</v>
      </c>
      <c r="P55" s="50">
        <v>1500</v>
      </c>
      <c r="Q55" s="48" t="s">
        <v>35</v>
      </c>
      <c r="R55" s="48" t="str">
        <f>VLOOKUP(I55,[1]Sheet1!$A:$S,19,0)</f>
        <v>突发严重户</v>
      </c>
      <c r="S55" s="85">
        <v>4</v>
      </c>
      <c r="T55" s="73">
        <v>2022.09</v>
      </c>
      <c r="U55" s="73">
        <v>2025.06</v>
      </c>
    </row>
    <row r="56" s="2" customFormat="1" ht="28" customHeight="1" spans="1:23">
      <c r="A56" s="45">
        <v>53</v>
      </c>
      <c r="B56" s="48" t="s">
        <v>26</v>
      </c>
      <c r="C56" s="48" t="s">
        <v>143</v>
      </c>
      <c r="D56" s="48" t="s">
        <v>270</v>
      </c>
      <c r="E56" s="55" t="s">
        <v>350</v>
      </c>
      <c r="F56" s="55" t="s">
        <v>355</v>
      </c>
      <c r="G56" s="47">
        <v>5</v>
      </c>
      <c r="H56" s="45" t="s">
        <v>356</v>
      </c>
      <c r="I56" s="48" t="s">
        <v>357</v>
      </c>
      <c r="J56" s="48" t="s">
        <v>33</v>
      </c>
      <c r="K56" s="48" t="s">
        <v>53</v>
      </c>
      <c r="L56" s="48" t="s">
        <v>61</v>
      </c>
      <c r="M56" s="48" t="s">
        <v>62</v>
      </c>
      <c r="N56" s="48" t="s">
        <v>282</v>
      </c>
      <c r="O56" s="48">
        <v>19190444418</v>
      </c>
      <c r="P56" s="50">
        <v>1500</v>
      </c>
      <c r="Q56" s="48" t="s">
        <v>61</v>
      </c>
      <c r="R56" s="48" t="str">
        <f>VLOOKUP(I56,[1]Sheet1!$A:$S,19,0)</f>
        <v>突发严重户</v>
      </c>
      <c r="S56" s="85">
        <v>4</v>
      </c>
      <c r="T56" s="73">
        <v>2023.09</v>
      </c>
      <c r="U56" s="73">
        <v>2026.06</v>
      </c>
    </row>
    <row r="57" s="2" customFormat="1" ht="28" customHeight="1" spans="1:23">
      <c r="A57" s="45">
        <v>54</v>
      </c>
      <c r="B57" s="48" t="s">
        <v>26</v>
      </c>
      <c r="C57" s="45" t="s">
        <v>143</v>
      </c>
      <c r="D57" s="48" t="s">
        <v>221</v>
      </c>
      <c r="E57" s="48" t="s">
        <v>358</v>
      </c>
      <c r="F57" s="48" t="s">
        <v>359</v>
      </c>
      <c r="G57" s="48">
        <v>3</v>
      </c>
      <c r="H57" s="48" t="s">
        <v>360</v>
      </c>
      <c r="I57" s="48" t="s">
        <v>361</v>
      </c>
      <c r="J57" s="48" t="s">
        <v>33</v>
      </c>
      <c r="K57" s="48" t="s">
        <v>53</v>
      </c>
      <c r="L57" s="48" t="s">
        <v>61</v>
      </c>
      <c r="M57" s="49" t="s">
        <v>362</v>
      </c>
      <c r="N57" s="48" t="s">
        <v>363</v>
      </c>
      <c r="O57" s="48" t="s">
        <v>364</v>
      </c>
      <c r="P57" s="50">
        <v>1500</v>
      </c>
      <c r="Q57" s="48" t="s">
        <v>61</v>
      </c>
      <c r="R57" s="48" t="str">
        <f>VLOOKUP(I57,[1]Sheet1!$A:$S,19,0)</f>
        <v>突发严重户</v>
      </c>
      <c r="S57" s="85">
        <v>4</v>
      </c>
      <c r="T57" s="2">
        <v>2024.09</v>
      </c>
      <c r="U57" s="2">
        <v>2027.07</v>
      </c>
    </row>
    <row r="58" s="2" customFormat="1" ht="28" customHeight="1" spans="1:23">
      <c r="A58" s="45">
        <v>55</v>
      </c>
      <c r="B58" s="48" t="s">
        <v>26</v>
      </c>
      <c r="C58" s="48" t="s">
        <v>143</v>
      </c>
      <c r="D58" s="48" t="s">
        <v>239</v>
      </c>
      <c r="E58" s="55" t="s">
        <v>365</v>
      </c>
      <c r="F58" s="55" t="s">
        <v>366</v>
      </c>
      <c r="G58" s="47">
        <v>3</v>
      </c>
      <c r="H58" s="49" t="s">
        <v>367</v>
      </c>
      <c r="I58" s="48" t="s">
        <v>368</v>
      </c>
      <c r="J58" s="48" t="s">
        <v>44</v>
      </c>
      <c r="K58" s="48" t="s">
        <v>53</v>
      </c>
      <c r="L58" s="48" t="s">
        <v>61</v>
      </c>
      <c r="M58" s="48" t="s">
        <v>369</v>
      </c>
      <c r="N58" s="48" t="s">
        <v>308</v>
      </c>
      <c r="O58" s="48">
        <v>18096816962</v>
      </c>
      <c r="P58" s="50">
        <v>1500</v>
      </c>
      <c r="Q58" s="48" t="s">
        <v>61</v>
      </c>
      <c r="R58" s="48" t="str">
        <f>VLOOKUP(I58,[1]Sheet1!$A:$S,19,0)</f>
        <v>突发严重户</v>
      </c>
      <c r="S58" s="85">
        <v>4</v>
      </c>
      <c r="T58" s="2">
        <v>2024.09</v>
      </c>
      <c r="U58" s="2">
        <v>2027.07</v>
      </c>
    </row>
    <row r="59" s="2" customFormat="1" ht="28" customHeight="1" spans="1:23">
      <c r="A59" s="45">
        <v>56</v>
      </c>
      <c r="B59" s="48" t="s">
        <v>26</v>
      </c>
      <c r="C59" s="45" t="s">
        <v>143</v>
      </c>
      <c r="D59" s="48" t="s">
        <v>270</v>
      </c>
      <c r="E59" s="48" t="s">
        <v>370</v>
      </c>
      <c r="F59" s="48" t="s">
        <v>371</v>
      </c>
      <c r="G59" s="48">
        <v>3</v>
      </c>
      <c r="H59" s="49" t="s">
        <v>372</v>
      </c>
      <c r="I59" s="48" t="s">
        <v>373</v>
      </c>
      <c r="J59" s="48" t="s">
        <v>44</v>
      </c>
      <c r="K59" s="48" t="s">
        <v>53</v>
      </c>
      <c r="L59" s="48" t="s">
        <v>61</v>
      </c>
      <c r="M59" s="49" t="s">
        <v>374</v>
      </c>
      <c r="N59" s="48" t="s">
        <v>375</v>
      </c>
      <c r="O59" s="48">
        <v>13899641359</v>
      </c>
      <c r="P59" s="50">
        <v>1500</v>
      </c>
      <c r="Q59" s="48" t="s">
        <v>61</v>
      </c>
      <c r="R59" s="48"/>
      <c r="S59" s="85">
        <v>4</v>
      </c>
      <c r="T59" s="2">
        <v>2024.09</v>
      </c>
      <c r="U59" s="2">
        <v>2027.07</v>
      </c>
    </row>
    <row r="60" s="2" customFormat="1" ht="28" customHeight="1" spans="1:23">
      <c r="A60" s="45">
        <v>57</v>
      </c>
      <c r="B60" s="48" t="s">
        <v>26</v>
      </c>
      <c r="C60" s="45" t="s">
        <v>143</v>
      </c>
      <c r="D60" s="48" t="s">
        <v>221</v>
      </c>
      <c r="E60" s="48" t="s">
        <v>151</v>
      </c>
      <c r="F60" s="48" t="s">
        <v>376</v>
      </c>
      <c r="G60" s="48">
        <v>4</v>
      </c>
      <c r="H60" s="34" t="s">
        <v>377</v>
      </c>
      <c r="I60" s="48" t="s">
        <v>378</v>
      </c>
      <c r="J60" s="48" t="s">
        <v>33</v>
      </c>
      <c r="K60" s="48" t="s">
        <v>53</v>
      </c>
      <c r="L60" s="48" t="s">
        <v>61</v>
      </c>
      <c r="M60" s="49" t="s">
        <v>379</v>
      </c>
      <c r="N60" s="48" t="s">
        <v>142</v>
      </c>
      <c r="O60" s="48">
        <v>15292591201</v>
      </c>
      <c r="P60" s="50">
        <v>1500</v>
      </c>
      <c r="Q60" s="48" t="s">
        <v>61</v>
      </c>
      <c r="R60" s="48"/>
      <c r="S60" s="85">
        <v>4</v>
      </c>
      <c r="T60" s="2">
        <v>2024.09</v>
      </c>
      <c r="U60" s="2">
        <v>2027.07</v>
      </c>
    </row>
    <row r="61" s="2" customFormat="1" ht="28" customHeight="1" spans="1:23">
      <c r="A61" s="45">
        <v>58</v>
      </c>
      <c r="B61" s="48" t="s">
        <v>26</v>
      </c>
      <c r="C61" s="48" t="s">
        <v>143</v>
      </c>
      <c r="D61" s="48" t="s">
        <v>221</v>
      </c>
      <c r="E61" s="55" t="s">
        <v>380</v>
      </c>
      <c r="F61" s="55" t="s">
        <v>381</v>
      </c>
      <c r="G61" s="47">
        <v>5</v>
      </c>
      <c r="H61" s="34" t="s">
        <v>382</v>
      </c>
      <c r="I61" s="107" t="s">
        <v>383</v>
      </c>
      <c r="J61" s="48" t="s">
        <v>33</v>
      </c>
      <c r="K61" s="48" t="s">
        <v>53</v>
      </c>
      <c r="L61" s="48" t="s">
        <v>35</v>
      </c>
      <c r="M61" s="48" t="s">
        <v>155</v>
      </c>
      <c r="N61" s="48" t="s">
        <v>384</v>
      </c>
      <c r="O61" s="48">
        <v>13999341163</v>
      </c>
      <c r="P61" s="50">
        <v>1500</v>
      </c>
      <c r="Q61" s="48" t="s">
        <v>35</v>
      </c>
      <c r="R61" s="48"/>
      <c r="S61" s="85">
        <v>4</v>
      </c>
      <c r="T61" s="2">
        <v>2024.09</v>
      </c>
      <c r="U61" s="2">
        <v>2027.07</v>
      </c>
    </row>
    <row r="62" s="2" customFormat="1" ht="28" customHeight="1" spans="1:23">
      <c r="A62" s="45">
        <v>59</v>
      </c>
      <c r="B62" s="48" t="s">
        <v>26</v>
      </c>
      <c r="C62" s="48" t="s">
        <v>385</v>
      </c>
      <c r="D62" s="48" t="s">
        <v>270</v>
      </c>
      <c r="E62" s="55" t="s">
        <v>386</v>
      </c>
      <c r="F62" s="55" t="s">
        <v>387</v>
      </c>
      <c r="G62" s="47">
        <v>5</v>
      </c>
      <c r="H62" s="49" t="s">
        <v>388</v>
      </c>
      <c r="I62" s="107" t="s">
        <v>389</v>
      </c>
      <c r="J62" s="48" t="s">
        <v>44</v>
      </c>
      <c r="K62" s="48" t="s">
        <v>53</v>
      </c>
      <c r="L62" s="48" t="s">
        <v>35</v>
      </c>
      <c r="M62" s="48" t="s">
        <v>390</v>
      </c>
      <c r="N62" s="48" t="s">
        <v>391</v>
      </c>
      <c r="O62" s="48" t="s">
        <v>392</v>
      </c>
      <c r="P62" s="50">
        <v>1500</v>
      </c>
      <c r="Q62" s="48" t="s">
        <v>35</v>
      </c>
      <c r="R62" s="48"/>
      <c r="S62" s="85">
        <v>4</v>
      </c>
      <c r="T62" s="2">
        <v>2024.09</v>
      </c>
      <c r="U62" s="2">
        <v>2027.07</v>
      </c>
    </row>
    <row r="63" s="2" customFormat="1" ht="28" customHeight="1" spans="1:23">
      <c r="A63" s="45">
        <v>60</v>
      </c>
      <c r="B63" s="48" t="s">
        <v>26</v>
      </c>
      <c r="C63" s="48" t="s">
        <v>143</v>
      </c>
      <c r="D63" s="48" t="s">
        <v>213</v>
      </c>
      <c r="E63" s="48" t="s">
        <v>393</v>
      </c>
      <c r="F63" s="48" t="s">
        <v>394</v>
      </c>
      <c r="G63" s="48" t="s">
        <v>395</v>
      </c>
      <c r="H63" s="48" t="s">
        <v>396</v>
      </c>
      <c r="I63" s="48" t="s">
        <v>397</v>
      </c>
      <c r="J63" s="48" t="s">
        <v>33</v>
      </c>
      <c r="K63" s="48" t="s">
        <v>53</v>
      </c>
      <c r="L63" s="48" t="s">
        <v>35</v>
      </c>
      <c r="M63" s="48" t="s">
        <v>281</v>
      </c>
      <c r="N63" s="48" t="s">
        <v>398</v>
      </c>
      <c r="O63" s="48">
        <v>17799288495</v>
      </c>
      <c r="P63" s="50">
        <v>1500</v>
      </c>
      <c r="Q63" s="48" t="s">
        <v>35</v>
      </c>
      <c r="R63" s="48" t="str">
        <f>VLOOKUP(I63,[1]Sheet1!$A:$S,19,0)</f>
        <v>突发严重户</v>
      </c>
      <c r="S63" s="85">
        <v>4</v>
      </c>
      <c r="T63" s="73">
        <v>2023.09</v>
      </c>
      <c r="U63" s="73">
        <v>2026.06</v>
      </c>
    </row>
    <row r="64" s="2" customFormat="1" ht="28" customHeight="1" spans="1:23">
      <c r="A64" s="45">
        <v>61</v>
      </c>
      <c r="B64" s="48" t="s">
        <v>26</v>
      </c>
      <c r="C64" s="48" t="s">
        <v>143</v>
      </c>
      <c r="D64" s="48" t="s">
        <v>213</v>
      </c>
      <c r="E64" s="48" t="s">
        <v>393</v>
      </c>
      <c r="F64" s="48" t="s">
        <v>399</v>
      </c>
      <c r="G64" s="48" t="s">
        <v>395</v>
      </c>
      <c r="H64" s="48" t="s">
        <v>400</v>
      </c>
      <c r="I64" s="48" t="s">
        <v>401</v>
      </c>
      <c r="J64" s="48" t="s">
        <v>33</v>
      </c>
      <c r="K64" s="48" t="s">
        <v>53</v>
      </c>
      <c r="L64" s="48" t="s">
        <v>61</v>
      </c>
      <c r="M64" s="48" t="s">
        <v>62</v>
      </c>
      <c r="N64" s="48" t="s">
        <v>402</v>
      </c>
      <c r="O64" s="48">
        <v>18799681038</v>
      </c>
      <c r="P64" s="50">
        <v>1500</v>
      </c>
      <c r="Q64" s="48" t="s">
        <v>61</v>
      </c>
      <c r="R64" s="48" t="str">
        <f>VLOOKUP(I64,[1]Sheet1!$A:$S,19,0)</f>
        <v>突发严重户</v>
      </c>
      <c r="S64" s="85">
        <v>4</v>
      </c>
      <c r="T64" s="73">
        <v>2023.09</v>
      </c>
      <c r="U64" s="73">
        <v>2026.06</v>
      </c>
    </row>
    <row r="65" s="2" customFormat="1" ht="28" customHeight="1" spans="1:22">
      <c r="A65" s="45">
        <v>62</v>
      </c>
      <c r="B65" s="48" t="s">
        <v>26</v>
      </c>
      <c r="C65" s="48" t="s">
        <v>143</v>
      </c>
      <c r="D65" s="48" t="s">
        <v>213</v>
      </c>
      <c r="E65" s="48" t="s">
        <v>403</v>
      </c>
      <c r="F65" s="48" t="s">
        <v>404</v>
      </c>
      <c r="G65" s="48" t="s">
        <v>405</v>
      </c>
      <c r="H65" s="48" t="s">
        <v>406</v>
      </c>
      <c r="I65" s="48" t="s">
        <v>407</v>
      </c>
      <c r="J65" s="48" t="s">
        <v>33</v>
      </c>
      <c r="K65" s="48" t="s">
        <v>53</v>
      </c>
      <c r="L65" s="48" t="s">
        <v>61</v>
      </c>
      <c r="M65" s="48" t="s">
        <v>408</v>
      </c>
      <c r="N65" s="48" t="s">
        <v>409</v>
      </c>
      <c r="O65" s="48">
        <v>13289943173</v>
      </c>
      <c r="P65" s="50">
        <v>1500</v>
      </c>
      <c r="Q65" s="48" t="s">
        <v>61</v>
      </c>
      <c r="R65" s="48" t="str">
        <f>VLOOKUP(I65,[1]Sheet1!$A:$S,19,0)</f>
        <v>突发严重户</v>
      </c>
      <c r="S65" s="85">
        <v>4</v>
      </c>
      <c r="T65" s="73">
        <v>2023.09</v>
      </c>
      <c r="U65" s="73">
        <v>2026.06</v>
      </c>
    </row>
    <row r="66" s="2" customFormat="1" ht="28" customHeight="1" spans="1:22">
      <c r="A66" s="45">
        <v>63</v>
      </c>
      <c r="B66" s="48" t="s">
        <v>26</v>
      </c>
      <c r="C66" s="48" t="s">
        <v>143</v>
      </c>
      <c r="D66" s="58" t="s">
        <v>270</v>
      </c>
      <c r="E66" s="48" t="s">
        <v>410</v>
      </c>
      <c r="F66" s="48" t="s">
        <v>411</v>
      </c>
      <c r="G66" s="59">
        <v>4</v>
      </c>
      <c r="H66" s="58" t="s">
        <v>412</v>
      </c>
      <c r="I66" s="111" t="s">
        <v>413</v>
      </c>
      <c r="J66" s="48" t="s">
        <v>33</v>
      </c>
      <c r="K66" s="48" t="s">
        <v>53</v>
      </c>
      <c r="L66" s="48" t="s">
        <v>35</v>
      </c>
      <c r="M66" s="58" t="s">
        <v>292</v>
      </c>
      <c r="N66" s="58" t="s">
        <v>414</v>
      </c>
      <c r="O66" s="59">
        <v>19190124129</v>
      </c>
      <c r="P66" s="48">
        <v>1500</v>
      </c>
      <c r="Q66" s="48" t="s">
        <v>35</v>
      </c>
      <c r="R66" s="48" t="str">
        <f>VLOOKUP(I66,[1]Sheet1!$A:$S,19,0)</f>
        <v>突发严重户</v>
      </c>
      <c r="S66" s="85">
        <v>1</v>
      </c>
      <c r="T66" s="73">
        <v>2022.09</v>
      </c>
      <c r="U66" s="73">
        <v>2025.06</v>
      </c>
      <c r="V66" s="2" t="s">
        <v>276</v>
      </c>
    </row>
    <row r="67" ht="22.5" spans="1:22">
      <c r="A67" s="45">
        <v>64</v>
      </c>
      <c r="B67" s="48" t="s">
        <v>26</v>
      </c>
      <c r="C67" s="48" t="s">
        <v>143</v>
      </c>
      <c r="D67" s="58" t="s">
        <v>270</v>
      </c>
      <c r="E67" s="48" t="s">
        <v>415</v>
      </c>
      <c r="F67" s="48" t="s">
        <v>416</v>
      </c>
      <c r="G67" s="59">
        <v>3</v>
      </c>
      <c r="H67" s="48" t="s">
        <v>417</v>
      </c>
      <c r="I67" s="48" t="s">
        <v>418</v>
      </c>
      <c r="J67" s="48" t="s">
        <v>33</v>
      </c>
      <c r="K67" s="48" t="s">
        <v>53</v>
      </c>
      <c r="L67" s="48" t="s">
        <v>35</v>
      </c>
      <c r="M67" s="48" t="s">
        <v>419</v>
      </c>
      <c r="N67" s="59" t="s">
        <v>420</v>
      </c>
      <c r="O67" s="58" t="s">
        <v>421</v>
      </c>
      <c r="P67" s="48">
        <v>1500</v>
      </c>
      <c r="Q67" s="48" t="s">
        <v>35</v>
      </c>
      <c r="R67" s="48" t="str">
        <f>VLOOKUP(I67,[1]Sheet1!$A:$S,19,0)</f>
        <v>突发严重户</v>
      </c>
      <c r="S67" s="85">
        <v>1</v>
      </c>
      <c r="T67" s="73">
        <v>2022.09</v>
      </c>
      <c r="U67" s="73">
        <v>2025.06</v>
      </c>
      <c r="V67" s="2" t="s">
        <v>39</v>
      </c>
    </row>
    <row r="68" ht="22.5" spans="1:22">
      <c r="A68" s="45">
        <v>65</v>
      </c>
      <c r="B68" s="48" t="s">
        <v>26</v>
      </c>
      <c r="C68" s="48" t="s">
        <v>143</v>
      </c>
      <c r="D68" s="58" t="s">
        <v>270</v>
      </c>
      <c r="E68" s="48" t="s">
        <v>422</v>
      </c>
      <c r="F68" s="48" t="s">
        <v>423</v>
      </c>
      <c r="G68" s="59">
        <v>3</v>
      </c>
      <c r="H68" s="48" t="s">
        <v>424</v>
      </c>
      <c r="I68" s="48" t="s">
        <v>425</v>
      </c>
      <c r="J68" s="48" t="s">
        <v>33</v>
      </c>
      <c r="K68" s="48" t="s">
        <v>45</v>
      </c>
      <c r="L68" s="48" t="s">
        <v>35</v>
      </c>
      <c r="M68" s="48" t="s">
        <v>426</v>
      </c>
      <c r="N68" s="48" t="s">
        <v>427</v>
      </c>
      <c r="O68" s="48" t="s">
        <v>428</v>
      </c>
      <c r="P68" s="48">
        <v>1500</v>
      </c>
      <c r="Q68" s="48" t="s">
        <v>35</v>
      </c>
      <c r="R68" s="48" t="str">
        <f>VLOOKUP(I68,[1]Sheet1!$A:$S,19,0)</f>
        <v>突发严重户</v>
      </c>
      <c r="S68" s="85">
        <v>3</v>
      </c>
      <c r="T68" s="73">
        <v>2022.09</v>
      </c>
      <c r="U68" s="73">
        <v>2025.06</v>
      </c>
      <c r="V68" s="2" t="s">
        <v>429</v>
      </c>
    </row>
    <row r="69" ht="22.5" spans="1:22">
      <c r="A69" s="45">
        <v>66</v>
      </c>
      <c r="B69" s="48" t="s">
        <v>26</v>
      </c>
      <c r="C69" s="48" t="s">
        <v>143</v>
      </c>
      <c r="D69" s="48" t="s">
        <v>221</v>
      </c>
      <c r="E69" s="48" t="s">
        <v>430</v>
      </c>
      <c r="F69" s="48" t="s">
        <v>431</v>
      </c>
      <c r="G69" s="60">
        <v>5</v>
      </c>
      <c r="H69" s="48" t="s">
        <v>432</v>
      </c>
      <c r="I69" s="48" t="s">
        <v>433</v>
      </c>
      <c r="J69" s="48" t="s">
        <v>33</v>
      </c>
      <c r="K69" s="48" t="s">
        <v>53</v>
      </c>
      <c r="L69" s="48" t="s">
        <v>61</v>
      </c>
      <c r="M69" s="58" t="s">
        <v>434</v>
      </c>
      <c r="N69" s="58" t="s">
        <v>402</v>
      </c>
      <c r="O69" s="61">
        <v>16669961153</v>
      </c>
      <c r="P69" s="48">
        <v>1500</v>
      </c>
      <c r="Q69" s="48" t="s">
        <v>61</v>
      </c>
      <c r="R69" s="48" t="str">
        <f>VLOOKUP(I69,[1]Sheet1!$A:$S,19,0)</f>
        <v>突发严重户</v>
      </c>
      <c r="S69" s="85">
        <v>2</v>
      </c>
      <c r="T69" s="73">
        <v>2022.09</v>
      </c>
      <c r="U69" s="73">
        <v>2025.06</v>
      </c>
      <c r="V69" s="2" t="s">
        <v>252</v>
      </c>
    </row>
    <row r="70" ht="22.5" spans="1:22">
      <c r="A70" s="45">
        <v>67</v>
      </c>
      <c r="B70" s="48" t="s">
        <v>26</v>
      </c>
      <c r="C70" s="48" t="s">
        <v>143</v>
      </c>
      <c r="D70" s="48" t="s">
        <v>344</v>
      </c>
      <c r="E70" s="48" t="s">
        <v>435</v>
      </c>
      <c r="F70" s="48" t="s">
        <v>436</v>
      </c>
      <c r="G70" s="60">
        <v>3</v>
      </c>
      <c r="H70" s="48" t="s">
        <v>437</v>
      </c>
      <c r="I70" s="107" t="s">
        <v>438</v>
      </c>
      <c r="J70" s="48" t="s">
        <v>44</v>
      </c>
      <c r="K70" s="48" t="s">
        <v>45</v>
      </c>
      <c r="L70" s="48" t="s">
        <v>35</v>
      </c>
      <c r="M70" s="62" t="s">
        <v>439</v>
      </c>
      <c r="N70" s="62" t="s">
        <v>440</v>
      </c>
      <c r="O70" s="59">
        <v>13779261061</v>
      </c>
      <c r="P70" s="48">
        <v>1500</v>
      </c>
      <c r="Q70" s="48" t="s">
        <v>35</v>
      </c>
      <c r="R70" s="48" t="str">
        <f>VLOOKUP(I70,[1]Sheet1!$A:$S,19,0)</f>
        <v>突发严重户</v>
      </c>
      <c r="S70" s="85"/>
      <c r="T70" s="73">
        <v>2022.09</v>
      </c>
      <c r="U70" s="73">
        <v>2025.06</v>
      </c>
    </row>
    <row r="71" s="75" customFormat="1" ht="22.5" spans="1:22">
      <c r="A71" s="101">
        <v>68</v>
      </c>
      <c r="B71" s="102" t="s">
        <v>26</v>
      </c>
      <c r="C71" s="102" t="s">
        <v>143</v>
      </c>
      <c r="D71" s="102" t="s">
        <v>221</v>
      </c>
      <c r="E71" s="102"/>
      <c r="F71" s="102"/>
      <c r="G71" s="103"/>
      <c r="H71" s="102" t="s">
        <v>441</v>
      </c>
      <c r="I71" s="102" t="s">
        <v>442</v>
      </c>
      <c r="J71" s="102"/>
      <c r="K71" s="102"/>
      <c r="L71" s="102" t="s">
        <v>61</v>
      </c>
      <c r="M71" s="104" t="s">
        <v>362</v>
      </c>
      <c r="N71" s="104"/>
      <c r="O71" s="105"/>
      <c r="P71" s="102"/>
      <c r="Q71" s="102"/>
      <c r="R71" s="106"/>
      <c r="S71" s="106">
        <v>6</v>
      </c>
      <c r="T71" s="75">
        <v>2025.09</v>
      </c>
    </row>
    <row r="72" s="75" customFormat="1" ht="22.5" spans="1:22">
      <c r="A72" s="101">
        <v>69</v>
      </c>
      <c r="B72" s="102" t="s">
        <v>26</v>
      </c>
      <c r="C72" s="102" t="s">
        <v>132</v>
      </c>
      <c r="D72" s="102" t="s">
        <v>133</v>
      </c>
      <c r="E72" s="102"/>
      <c r="F72" s="102"/>
      <c r="G72" s="103"/>
      <c r="H72" s="102" t="s">
        <v>443</v>
      </c>
      <c r="I72" s="102" t="s">
        <v>444</v>
      </c>
      <c r="J72" s="102"/>
      <c r="K72" s="102"/>
      <c r="L72" s="102" t="s">
        <v>61</v>
      </c>
      <c r="M72" s="104" t="s">
        <v>362</v>
      </c>
      <c r="N72" s="104"/>
      <c r="O72" s="105"/>
      <c r="P72" s="102"/>
      <c r="Q72" s="102"/>
      <c r="R72" s="106"/>
      <c r="S72" s="106">
        <v>6</v>
      </c>
      <c r="T72" s="75">
        <v>2025.09</v>
      </c>
    </row>
    <row r="73" s="75" customFormat="1" ht="22.5" spans="1:22">
      <c r="A73" s="101">
        <v>70</v>
      </c>
      <c r="B73" s="102" t="s">
        <v>26</v>
      </c>
      <c r="C73" s="102" t="s">
        <v>143</v>
      </c>
      <c r="D73" s="102" t="s">
        <v>221</v>
      </c>
      <c r="E73" s="102"/>
      <c r="F73" s="102"/>
      <c r="G73" s="103"/>
      <c r="H73" s="102" t="s">
        <v>445</v>
      </c>
      <c r="I73" s="102" t="s">
        <v>446</v>
      </c>
      <c r="J73" s="102"/>
      <c r="K73" s="102"/>
      <c r="L73" s="102" t="s">
        <v>35</v>
      </c>
      <c r="M73" s="104" t="s">
        <v>419</v>
      </c>
      <c r="N73" s="104"/>
      <c r="O73" s="105"/>
      <c r="P73" s="102"/>
      <c r="Q73" s="102"/>
      <c r="R73" s="106"/>
      <c r="S73" s="106">
        <v>6</v>
      </c>
      <c r="T73" s="75">
        <v>2025.09</v>
      </c>
    </row>
    <row r="74" s="75" customFormat="1" ht="22.5" spans="1:22">
      <c r="A74" s="101">
        <v>71</v>
      </c>
      <c r="B74" s="102" t="s">
        <v>26</v>
      </c>
      <c r="C74" s="102" t="s">
        <v>143</v>
      </c>
      <c r="D74" s="102" t="s">
        <v>221</v>
      </c>
      <c r="E74" s="102"/>
      <c r="F74" s="102"/>
      <c r="G74" s="103"/>
      <c r="H74" s="102" t="s">
        <v>447</v>
      </c>
      <c r="I74" s="102" t="s">
        <v>448</v>
      </c>
      <c r="J74" s="102"/>
      <c r="K74" s="102"/>
      <c r="L74" s="102" t="s">
        <v>35</v>
      </c>
      <c r="M74" s="104" t="s">
        <v>449</v>
      </c>
      <c r="N74" s="104"/>
      <c r="O74" s="105"/>
      <c r="P74" s="102"/>
      <c r="Q74" s="102"/>
      <c r="R74" s="106"/>
      <c r="S74" s="106">
        <v>6</v>
      </c>
      <c r="T74" s="75">
        <v>2025.09</v>
      </c>
    </row>
    <row r="75" s="75" customFormat="1" ht="22.5" spans="1:22">
      <c r="A75" s="101">
        <v>72</v>
      </c>
      <c r="B75" s="102" t="s">
        <v>26</v>
      </c>
      <c r="C75" s="102" t="s">
        <v>143</v>
      </c>
      <c r="D75" s="102" t="s">
        <v>221</v>
      </c>
      <c r="E75" s="102"/>
      <c r="F75" s="102"/>
      <c r="G75" s="103"/>
      <c r="H75" s="102" t="s">
        <v>450</v>
      </c>
      <c r="I75" s="102" t="s">
        <v>451</v>
      </c>
      <c r="J75" s="102"/>
      <c r="K75" s="102"/>
      <c r="L75" s="102" t="s">
        <v>61</v>
      </c>
      <c r="M75" s="104" t="s">
        <v>452</v>
      </c>
      <c r="N75" s="104"/>
      <c r="O75" s="105"/>
      <c r="P75" s="102"/>
      <c r="Q75" s="102"/>
      <c r="R75" s="106"/>
      <c r="S75" s="106">
        <v>6</v>
      </c>
      <c r="T75" s="75">
        <v>2025.09</v>
      </c>
    </row>
    <row r="76" s="75" customFormat="1" ht="22.5" spans="1:22">
      <c r="A76" s="101">
        <v>73</v>
      </c>
      <c r="B76" s="102" t="s">
        <v>26</v>
      </c>
      <c r="C76" s="102" t="s">
        <v>143</v>
      </c>
      <c r="D76" s="102" t="s">
        <v>221</v>
      </c>
      <c r="E76" s="102"/>
      <c r="F76" s="102"/>
      <c r="G76" s="103"/>
      <c r="H76" s="102" t="s">
        <v>453</v>
      </c>
      <c r="I76" s="102" t="s">
        <v>454</v>
      </c>
      <c r="J76" s="102"/>
      <c r="K76" s="102"/>
      <c r="L76" s="102" t="s">
        <v>61</v>
      </c>
      <c r="M76" s="104" t="s">
        <v>455</v>
      </c>
      <c r="N76" s="104"/>
      <c r="O76" s="105"/>
      <c r="P76" s="102"/>
      <c r="Q76" s="102"/>
      <c r="R76" s="106"/>
      <c r="S76" s="106">
        <v>6</v>
      </c>
      <c r="T76" s="75">
        <v>2025.09</v>
      </c>
    </row>
    <row r="77" s="75" customFormat="1" ht="22.5" spans="1:22">
      <c r="A77" s="101">
        <v>74</v>
      </c>
      <c r="B77" s="102" t="s">
        <v>26</v>
      </c>
      <c r="C77" s="102" t="s">
        <v>27</v>
      </c>
      <c r="D77" s="102" t="s">
        <v>28</v>
      </c>
      <c r="E77" s="102"/>
      <c r="F77" s="102"/>
      <c r="G77" s="103"/>
      <c r="H77" s="102" t="s">
        <v>456</v>
      </c>
      <c r="I77" s="102" t="s">
        <v>457</v>
      </c>
      <c r="J77" s="102"/>
      <c r="K77" s="102"/>
      <c r="L77" s="102" t="s">
        <v>61</v>
      </c>
      <c r="M77" s="104" t="s">
        <v>362</v>
      </c>
      <c r="N77" s="104"/>
      <c r="O77" s="105"/>
      <c r="P77" s="102"/>
      <c r="Q77" s="102"/>
      <c r="R77" s="106"/>
      <c r="S77" s="106">
        <v>6</v>
      </c>
      <c r="T77" s="75">
        <v>2025.09</v>
      </c>
    </row>
    <row r="78" s="75" customFormat="1" ht="22.5" spans="1:22">
      <c r="A78" s="101">
        <v>75</v>
      </c>
      <c r="B78" s="102" t="s">
        <v>26</v>
      </c>
      <c r="C78" s="102" t="s">
        <v>116</v>
      </c>
      <c r="D78" s="102" t="s">
        <v>117</v>
      </c>
      <c r="E78" s="102"/>
      <c r="F78" s="102"/>
      <c r="G78" s="103"/>
      <c r="H78" s="102" t="s">
        <v>458</v>
      </c>
      <c r="I78" s="102" t="s">
        <v>459</v>
      </c>
      <c r="J78" s="102"/>
      <c r="K78" s="102"/>
      <c r="L78" s="102" t="s">
        <v>35</v>
      </c>
      <c r="M78" s="104" t="s">
        <v>107</v>
      </c>
      <c r="N78" s="104"/>
      <c r="O78" s="105"/>
      <c r="P78" s="102"/>
      <c r="Q78" s="102"/>
      <c r="R78" s="106"/>
      <c r="S78" s="106">
        <v>6</v>
      </c>
      <c r="T78" s="75">
        <v>2025.09</v>
      </c>
    </row>
    <row r="79" s="75" customFormat="1" ht="42.75" spans="1:22">
      <c r="A79" s="101">
        <v>76</v>
      </c>
      <c r="B79" s="102" t="s">
        <v>26</v>
      </c>
      <c r="C79" s="102" t="s">
        <v>27</v>
      </c>
      <c r="D79" s="102" t="s">
        <v>28</v>
      </c>
      <c r="E79" s="102"/>
      <c r="F79" s="102"/>
      <c r="G79" s="103"/>
      <c r="H79" s="102" t="s">
        <v>460</v>
      </c>
      <c r="I79" s="102" t="s">
        <v>461</v>
      </c>
      <c r="J79" s="102"/>
      <c r="K79" s="102"/>
      <c r="L79" s="102" t="s">
        <v>61</v>
      </c>
      <c r="M79" s="104" t="s">
        <v>462</v>
      </c>
      <c r="N79" s="104"/>
      <c r="O79" s="105"/>
      <c r="P79" s="102"/>
      <c r="Q79" s="102"/>
      <c r="R79" s="106" t="s">
        <v>463</v>
      </c>
      <c r="S79" s="106">
        <v>6</v>
      </c>
      <c r="T79" s="75">
        <v>2025.09</v>
      </c>
    </row>
    <row r="80" s="75" customFormat="1" ht="42.75" spans="1:22">
      <c r="A80" s="101">
        <v>77</v>
      </c>
      <c r="B80" s="102" t="s">
        <v>26</v>
      </c>
      <c r="C80" s="102" t="s">
        <v>116</v>
      </c>
      <c r="D80" s="102" t="s">
        <v>117</v>
      </c>
      <c r="E80" s="102"/>
      <c r="F80" s="102"/>
      <c r="G80" s="103"/>
      <c r="H80" s="102" t="s">
        <v>464</v>
      </c>
      <c r="I80" s="102" t="s">
        <v>465</v>
      </c>
      <c r="J80" s="102"/>
      <c r="K80" s="102"/>
      <c r="L80" s="102" t="s">
        <v>35</v>
      </c>
      <c r="M80" s="104" t="s">
        <v>466</v>
      </c>
      <c r="N80" s="104"/>
      <c r="O80" s="105"/>
      <c r="P80" s="102"/>
      <c r="Q80" s="102"/>
      <c r="R80" s="106" t="s">
        <v>467</v>
      </c>
      <c r="S80" s="106">
        <v>6</v>
      </c>
      <c r="T80" s="75">
        <v>2025.09</v>
      </c>
    </row>
    <row r="81" s="75" customFormat="1" ht="42.75" spans="1:20">
      <c r="A81" s="101">
        <v>78</v>
      </c>
      <c r="B81" s="102" t="s">
        <v>26</v>
      </c>
      <c r="C81" s="102" t="s">
        <v>116</v>
      </c>
      <c r="D81" s="102" t="s">
        <v>125</v>
      </c>
      <c r="E81" s="102"/>
      <c r="F81" s="102"/>
      <c r="G81" s="103"/>
      <c r="H81" s="102" t="s">
        <v>468</v>
      </c>
      <c r="I81" s="102" t="s">
        <v>469</v>
      </c>
      <c r="J81" s="102"/>
      <c r="K81" s="102"/>
      <c r="L81" s="102" t="s">
        <v>35</v>
      </c>
      <c r="M81" s="104" t="s">
        <v>470</v>
      </c>
      <c r="N81" s="104"/>
      <c r="O81" s="105"/>
      <c r="P81" s="102"/>
      <c r="Q81" s="102"/>
      <c r="R81" s="106" t="s">
        <v>467</v>
      </c>
      <c r="S81" s="106">
        <v>6</v>
      </c>
      <c r="T81" s="75">
        <v>2025.09</v>
      </c>
    </row>
    <row r="82" s="75" customFormat="1" ht="42.75" spans="1:20">
      <c r="A82" s="101">
        <v>79</v>
      </c>
      <c r="B82" s="102" t="s">
        <v>26</v>
      </c>
      <c r="C82" s="102" t="s">
        <v>100</v>
      </c>
      <c r="D82" s="102" t="s">
        <v>471</v>
      </c>
      <c r="E82" s="102"/>
      <c r="F82" s="102"/>
      <c r="G82" s="103"/>
      <c r="H82" s="102" t="s">
        <v>472</v>
      </c>
      <c r="I82" s="112" t="s">
        <v>473</v>
      </c>
      <c r="J82" s="102"/>
      <c r="K82" s="102"/>
      <c r="L82" s="102" t="s">
        <v>35</v>
      </c>
      <c r="M82" s="104" t="s">
        <v>474</v>
      </c>
      <c r="N82" s="104"/>
      <c r="O82" s="105"/>
      <c r="P82" s="102"/>
      <c r="Q82" s="102"/>
      <c r="R82" s="106" t="s">
        <v>467</v>
      </c>
      <c r="S82" s="106">
        <v>6</v>
      </c>
      <c r="T82" s="75">
        <v>2025.09</v>
      </c>
    </row>
    <row r="83" s="75" customFormat="1" ht="33.75" spans="1:20">
      <c r="A83" s="101">
        <v>80</v>
      </c>
      <c r="B83" s="102" t="s">
        <v>26</v>
      </c>
      <c r="C83" s="102" t="s">
        <v>385</v>
      </c>
      <c r="D83" s="102" t="s">
        <v>221</v>
      </c>
      <c r="E83" s="102"/>
      <c r="F83" s="102"/>
      <c r="G83" s="103"/>
      <c r="H83" s="102" t="s">
        <v>475</v>
      </c>
      <c r="I83" s="112" t="s">
        <v>476</v>
      </c>
      <c r="J83" s="102"/>
      <c r="K83" s="102"/>
      <c r="L83" s="102" t="s">
        <v>35</v>
      </c>
      <c r="M83" s="104" t="s">
        <v>477</v>
      </c>
      <c r="N83" s="104"/>
      <c r="O83" s="105"/>
      <c r="P83" s="102"/>
      <c r="Q83" s="102"/>
      <c r="R83" s="106"/>
      <c r="S83" s="106">
        <v>6</v>
      </c>
      <c r="T83" s="75">
        <v>2025.09</v>
      </c>
    </row>
    <row r="84" s="75" customFormat="1" ht="42.75" spans="1:20">
      <c r="A84" s="101">
        <v>81</v>
      </c>
      <c r="B84" s="102" t="s">
        <v>26</v>
      </c>
      <c r="C84" s="102" t="s">
        <v>385</v>
      </c>
      <c r="D84" s="102" t="s">
        <v>221</v>
      </c>
      <c r="E84" s="102"/>
      <c r="F84" s="102"/>
      <c r="G84" s="103"/>
      <c r="H84" s="102" t="s">
        <v>478</v>
      </c>
      <c r="I84" s="112" t="s">
        <v>479</v>
      </c>
      <c r="J84" s="102"/>
      <c r="K84" s="102"/>
      <c r="L84" s="102" t="s">
        <v>35</v>
      </c>
      <c r="M84" s="104" t="s">
        <v>292</v>
      </c>
      <c r="N84" s="104"/>
      <c r="O84" s="105"/>
      <c r="P84" s="102"/>
      <c r="Q84" s="102"/>
      <c r="R84" s="106" t="s">
        <v>467</v>
      </c>
      <c r="S84" s="106">
        <v>6</v>
      </c>
      <c r="T84" s="75">
        <v>2025.09</v>
      </c>
    </row>
    <row r="85" s="75" customFormat="1" ht="33.75" spans="1:20">
      <c r="A85" s="101">
        <v>82</v>
      </c>
      <c r="B85" s="102" t="s">
        <v>26</v>
      </c>
      <c r="C85" s="102" t="s">
        <v>385</v>
      </c>
      <c r="D85" s="102" t="s">
        <v>221</v>
      </c>
      <c r="E85" s="102"/>
      <c r="F85" s="102"/>
      <c r="G85" s="103"/>
      <c r="H85" s="102" t="s">
        <v>480</v>
      </c>
      <c r="I85" s="102" t="s">
        <v>481</v>
      </c>
      <c r="J85" s="102"/>
      <c r="K85" s="102"/>
      <c r="L85" s="102" t="s">
        <v>61</v>
      </c>
      <c r="M85" s="104" t="s">
        <v>362</v>
      </c>
      <c r="N85" s="104"/>
      <c r="O85" s="105"/>
      <c r="P85" s="102"/>
      <c r="Q85" s="102"/>
      <c r="R85" s="106"/>
      <c r="S85" s="106">
        <v>6</v>
      </c>
      <c r="T85" s="75">
        <v>2025.09</v>
      </c>
    </row>
    <row r="86" s="75" customFormat="1" ht="45" spans="1:20">
      <c r="A86" s="101">
        <v>83</v>
      </c>
      <c r="B86" s="102" t="s">
        <v>26</v>
      </c>
      <c r="C86" s="102" t="s">
        <v>385</v>
      </c>
      <c r="D86" s="102" t="s">
        <v>221</v>
      </c>
      <c r="E86" s="102"/>
      <c r="F86" s="102"/>
      <c r="G86" s="103"/>
      <c r="H86" s="102" t="s">
        <v>482</v>
      </c>
      <c r="I86" s="102" t="s">
        <v>483</v>
      </c>
      <c r="J86" s="102"/>
      <c r="K86" s="102"/>
      <c r="L86" s="102" t="s">
        <v>35</v>
      </c>
      <c r="M86" s="104" t="s">
        <v>484</v>
      </c>
      <c r="N86" s="104"/>
      <c r="O86" s="105"/>
      <c r="P86" s="102"/>
      <c r="Q86" s="102"/>
      <c r="R86" s="106" t="s">
        <v>467</v>
      </c>
      <c r="S86" s="106">
        <v>6</v>
      </c>
      <c r="T86" s="75">
        <v>2025.09</v>
      </c>
    </row>
    <row r="87" ht="33.75" spans="1:20">
      <c r="A87" s="45">
        <v>84</v>
      </c>
      <c r="B87" s="48" t="s">
        <v>26</v>
      </c>
      <c r="C87" s="48" t="s">
        <v>485</v>
      </c>
      <c r="D87" s="48" t="s">
        <v>87</v>
      </c>
      <c r="E87" s="48"/>
      <c r="F87" s="48"/>
      <c r="G87" s="60"/>
      <c r="H87" s="48" t="s">
        <v>486</v>
      </c>
      <c r="I87" s="48" t="s">
        <v>487</v>
      </c>
      <c r="J87" s="48"/>
      <c r="K87" s="48"/>
      <c r="L87" s="102" t="s">
        <v>35</v>
      </c>
      <c r="M87" s="62" t="s">
        <v>419</v>
      </c>
      <c r="N87" s="62"/>
      <c r="O87" s="59"/>
      <c r="P87" s="48"/>
      <c r="Q87" s="48"/>
      <c r="S87" s="76">
        <v>6</v>
      </c>
      <c r="T87" s="2">
        <v>2025.09</v>
      </c>
    </row>
    <row r="88" ht="22.5" spans="1:20">
      <c r="A88" s="45">
        <v>85</v>
      </c>
      <c r="B88" s="48" t="s">
        <v>26</v>
      </c>
      <c r="C88" s="48"/>
      <c r="D88" s="48"/>
      <c r="E88" s="48"/>
      <c r="F88" s="48"/>
      <c r="G88" s="60"/>
      <c r="H88" s="48"/>
      <c r="I88" s="48"/>
      <c r="J88" s="48"/>
      <c r="K88" s="48"/>
      <c r="L88" s="48"/>
      <c r="M88" s="62"/>
      <c r="N88" s="62"/>
      <c r="O88" s="59"/>
      <c r="P88" s="48"/>
      <c r="Q88" s="48"/>
    </row>
    <row r="89" ht="22.5" spans="1:20">
      <c r="A89" s="45">
        <v>86</v>
      </c>
      <c r="B89" s="48" t="s">
        <v>26</v>
      </c>
      <c r="C89" s="48"/>
      <c r="D89" s="48"/>
      <c r="E89" s="48"/>
      <c r="F89" s="48"/>
      <c r="G89" s="60"/>
      <c r="H89" s="48"/>
      <c r="I89" s="48"/>
      <c r="J89" s="48"/>
      <c r="K89" s="48"/>
      <c r="L89" s="48"/>
      <c r="M89" s="62"/>
      <c r="N89" s="62"/>
      <c r="O89" s="59"/>
      <c r="P89" s="48"/>
      <c r="Q89" s="48"/>
    </row>
    <row r="90" ht="22.5" spans="1:20">
      <c r="A90" s="45">
        <v>87</v>
      </c>
      <c r="B90" s="48" t="s">
        <v>26</v>
      </c>
      <c r="C90" s="48"/>
      <c r="D90" s="48"/>
      <c r="E90" s="48"/>
      <c r="F90" s="48"/>
      <c r="G90" s="60"/>
      <c r="H90" s="48"/>
      <c r="I90" s="48"/>
      <c r="J90" s="48"/>
      <c r="K90" s="48"/>
      <c r="L90" s="48"/>
      <c r="M90" s="62"/>
      <c r="N90" s="62"/>
      <c r="O90" s="59"/>
      <c r="P90" s="48"/>
      <c r="Q90" s="48"/>
    </row>
    <row r="91" ht="22.5" spans="1:20">
      <c r="A91" s="45">
        <v>88</v>
      </c>
      <c r="B91" s="48" t="s">
        <v>26</v>
      </c>
      <c r="C91" s="48"/>
      <c r="D91" s="48"/>
      <c r="E91" s="48"/>
      <c r="F91" s="48"/>
      <c r="G91" s="60"/>
      <c r="H91" s="48"/>
      <c r="I91" s="48"/>
      <c r="J91" s="48"/>
      <c r="K91" s="48"/>
      <c r="L91" s="48"/>
      <c r="M91" s="62"/>
      <c r="N91" s="62"/>
      <c r="O91" s="59"/>
      <c r="P91" s="48"/>
      <c r="Q91" s="48"/>
    </row>
    <row r="92" ht="22.5" spans="1:20">
      <c r="A92" s="45">
        <v>89</v>
      </c>
      <c r="B92" s="48" t="s">
        <v>26</v>
      </c>
      <c r="C92" s="48"/>
      <c r="D92" s="48"/>
      <c r="E92" s="48"/>
      <c r="F92" s="48"/>
      <c r="G92" s="60"/>
      <c r="H92" s="48"/>
      <c r="I92" s="48"/>
      <c r="J92" s="48"/>
      <c r="K92" s="48"/>
      <c r="L92" s="48"/>
      <c r="M92" s="62"/>
      <c r="N92" s="62"/>
      <c r="O92" s="59"/>
      <c r="P92" s="48"/>
      <c r="Q92" s="48"/>
    </row>
    <row r="93" ht="22.5" spans="1:20">
      <c r="A93" s="45">
        <v>90</v>
      </c>
      <c r="B93" s="48" t="s">
        <v>26</v>
      </c>
      <c r="C93" s="48"/>
      <c r="D93" s="48"/>
      <c r="E93" s="48"/>
      <c r="F93" s="48"/>
      <c r="G93" s="60"/>
      <c r="H93" s="48"/>
      <c r="I93" s="48"/>
      <c r="J93" s="48"/>
      <c r="K93" s="48"/>
      <c r="L93" s="48"/>
      <c r="M93" s="62"/>
      <c r="N93" s="62"/>
      <c r="O93" s="59"/>
      <c r="P93" s="48"/>
      <c r="Q93" s="48"/>
    </row>
    <row r="94" ht="22.5" spans="1:20">
      <c r="A94" s="45">
        <v>91</v>
      </c>
      <c r="B94" s="48" t="s">
        <v>26</v>
      </c>
    </row>
    <row r="95" ht="22.5" spans="1:20">
      <c r="A95" s="2">
        <v>92</v>
      </c>
      <c r="B95" s="48" t="s">
        <v>26</v>
      </c>
    </row>
    <row r="96" ht="22.5" spans="1:20">
      <c r="A96" s="45">
        <v>93</v>
      </c>
      <c r="B96" s="48" t="s">
        <v>26</v>
      </c>
    </row>
    <row r="97" ht="22.5" spans="1:2">
      <c r="A97" s="2">
        <v>94</v>
      </c>
      <c r="B97" s="48" t="s">
        <v>26</v>
      </c>
    </row>
    <row r="98" ht="22.5" spans="1:2">
      <c r="A98" s="45">
        <v>95</v>
      </c>
      <c r="B98" s="48" t="s">
        <v>26</v>
      </c>
    </row>
    <row r="99" ht="22.5" spans="1:2">
      <c r="A99" s="2">
        <v>96</v>
      </c>
      <c r="B99" s="48" t="s">
        <v>26</v>
      </c>
    </row>
  </sheetData>
  <mergeCells count="2">
    <mergeCell ref="A1:R1"/>
    <mergeCell ref="A2:R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31"/>
  <sheetViews>
    <sheetView workbookViewId="0">
      <selection activeCell="A1" sqref="$A1:$XFD1048576"/>
    </sheetView>
  </sheetViews>
  <sheetFormatPr defaultColWidth="9" defaultRowHeight="14.25"/>
  <cols>
    <col min="1" max="1" width="8.375" style="2" customWidth="1"/>
    <col min="2" max="2" width="11.375" style="2" customWidth="1"/>
    <col min="3" max="3" width="18.2583333333333" style="2" customWidth="1"/>
    <col min="4" max="4" width="8.25833333333333" style="2" customWidth="1"/>
    <col min="5" max="5" width="8.875" style="2" customWidth="1"/>
    <col min="6" max="6" width="9.75833333333333" style="2" customWidth="1"/>
    <col min="7" max="7" width="8.5" style="2" customWidth="1"/>
    <col min="8" max="8" width="18.125" style="2" customWidth="1"/>
    <col min="9" max="9" width="8.125" style="2" customWidth="1"/>
    <col min="10" max="10" width="12.875" style="2" customWidth="1"/>
    <col min="11" max="11" width="11.2583333333333" style="2" customWidth="1"/>
    <col min="12" max="12" width="8.625" style="2" customWidth="1"/>
    <col min="13" max="16384" width="9" style="2"/>
  </cols>
  <sheetData>
    <row r="1" s="1" customFormat="1" ht="27" customHeight="1" spans="1:256">
      <c r="A1" s="3" t="s">
        <v>488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34" customHeight="1" spans="1:256">
      <c r="A2" s="4" t="s">
        <v>489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6" customHeight="1" spans="1:256">
      <c r="A3" s="5" t="s">
        <v>490</v>
      </c>
      <c r="B3" s="5" t="s">
        <v>491</v>
      </c>
      <c r="C3" s="5" t="s">
        <v>492</v>
      </c>
      <c r="D3" s="5" t="s">
        <v>493</v>
      </c>
      <c r="E3" s="5" t="s">
        <v>494</v>
      </c>
      <c r="F3" s="5" t="s">
        <v>495</v>
      </c>
      <c r="G3" s="5"/>
      <c r="H3" s="5"/>
      <c r="I3" s="5"/>
      <c r="J3" s="5" t="s">
        <v>496</v>
      </c>
      <c r="K3" s="6" t="s">
        <v>497</v>
      </c>
      <c r="L3" s="5" t="s">
        <v>19</v>
      </c>
    </row>
    <row r="4" s="1" customFormat="1" ht="30" customHeight="1" spans="1:256">
      <c r="A4" s="7"/>
      <c r="B4" s="7"/>
      <c r="C4" s="7"/>
      <c r="D4" s="7"/>
      <c r="E4" s="7"/>
      <c r="F4" s="8" t="s">
        <v>498</v>
      </c>
      <c r="G4" s="8" t="s">
        <v>499</v>
      </c>
      <c r="H4" s="9" t="s">
        <v>500</v>
      </c>
      <c r="I4" s="8" t="s">
        <v>35</v>
      </c>
      <c r="J4" s="7"/>
      <c r="K4" s="10"/>
      <c r="L4" s="7"/>
    </row>
    <row r="5" s="1" customFormat="1" ht="29" customHeight="1" spans="1:256">
      <c r="A5" s="7"/>
      <c r="B5" s="7"/>
      <c r="C5" s="7"/>
      <c r="D5" s="7"/>
      <c r="E5" s="7"/>
      <c r="F5" s="5"/>
      <c r="G5" s="11"/>
      <c r="H5" s="9"/>
      <c r="I5" s="8"/>
      <c r="J5" s="7"/>
      <c r="K5" s="10"/>
      <c r="L5" s="7"/>
    </row>
    <row r="6" s="1" customFormat="1" ht="19" customHeight="1" spans="1:256">
      <c r="A6" s="12" t="s">
        <v>26</v>
      </c>
      <c r="B6" s="64" t="s">
        <v>27</v>
      </c>
      <c r="C6" s="14" t="s">
        <v>28</v>
      </c>
      <c r="D6" s="15">
        <v>1</v>
      </c>
      <c r="E6" s="15">
        <v>4</v>
      </c>
      <c r="F6" s="65">
        <v>4</v>
      </c>
      <c r="G6" s="15">
        <v>1</v>
      </c>
      <c r="H6" s="15"/>
      <c r="I6" s="8">
        <v>1</v>
      </c>
      <c r="J6" s="15">
        <v>1500</v>
      </c>
      <c r="K6" s="15">
        <f t="shared" ref="K6:K9" si="0">D6*1500</f>
        <v>1500</v>
      </c>
      <c r="L6" s="15"/>
    </row>
    <row r="7" s="1" customFormat="1" ht="19" customHeight="1" spans="1:256">
      <c r="A7" s="12"/>
      <c r="B7" s="66"/>
      <c r="C7" s="14" t="s">
        <v>40</v>
      </c>
      <c r="D7" s="15">
        <v>1</v>
      </c>
      <c r="E7" s="15">
        <v>3</v>
      </c>
      <c r="F7" s="67"/>
      <c r="G7" s="15">
        <v>1</v>
      </c>
      <c r="H7" s="15"/>
      <c r="I7" s="15">
        <v>1</v>
      </c>
      <c r="J7" s="15">
        <v>1500</v>
      </c>
      <c r="K7" s="15">
        <f t="shared" si="0"/>
        <v>1500</v>
      </c>
      <c r="L7" s="15"/>
    </row>
    <row r="8" s="1" customFormat="1" ht="19" customHeight="1" spans="1:256">
      <c r="A8" s="12"/>
      <c r="B8" s="66"/>
      <c r="C8" s="14" t="s">
        <v>56</v>
      </c>
      <c r="D8" s="15">
        <v>1</v>
      </c>
      <c r="E8" s="15">
        <v>3</v>
      </c>
      <c r="F8" s="67"/>
      <c r="G8" s="15">
        <v>1</v>
      </c>
      <c r="H8" s="15">
        <v>1</v>
      </c>
      <c r="I8" s="15"/>
      <c r="J8" s="15">
        <v>1500</v>
      </c>
      <c r="K8" s="15">
        <f t="shared" si="0"/>
        <v>1500</v>
      </c>
      <c r="L8" s="15"/>
    </row>
    <row r="9" s="1" customFormat="1" ht="19" customHeight="1" spans="1:256">
      <c r="A9" s="12"/>
      <c r="B9" s="68"/>
      <c r="C9" s="14" t="s">
        <v>48</v>
      </c>
      <c r="D9" s="15">
        <v>1</v>
      </c>
      <c r="E9" s="15">
        <v>4</v>
      </c>
      <c r="F9" s="69"/>
      <c r="G9" s="15">
        <v>1</v>
      </c>
      <c r="H9" s="15"/>
      <c r="I9" s="15">
        <v>1</v>
      </c>
      <c r="J9" s="15">
        <v>1500</v>
      </c>
      <c r="K9" s="15">
        <f t="shared" si="0"/>
        <v>1500</v>
      </c>
      <c r="L9" s="15"/>
    </row>
    <row r="10" s="1" customFormat="1" ht="19" customHeight="1" spans="1:256">
      <c r="A10" s="12"/>
      <c r="B10" s="64" t="s">
        <v>65</v>
      </c>
      <c r="C10" s="14" t="s">
        <v>66</v>
      </c>
      <c r="D10" s="15">
        <v>2</v>
      </c>
      <c r="E10" s="15">
        <v>4</v>
      </c>
      <c r="F10" s="67">
        <v>5</v>
      </c>
      <c r="G10" s="15">
        <v>2</v>
      </c>
      <c r="H10" s="15">
        <v>1</v>
      </c>
      <c r="I10" s="15">
        <v>1</v>
      </c>
      <c r="J10" s="15">
        <v>1500</v>
      </c>
      <c r="K10" s="15">
        <v>3000</v>
      </c>
      <c r="L10" s="15"/>
    </row>
    <row r="11" s="1" customFormat="1" ht="19" customHeight="1" spans="1:256">
      <c r="A11" s="12"/>
      <c r="B11" s="66"/>
      <c r="C11" s="14" t="s">
        <v>80</v>
      </c>
      <c r="D11" s="15">
        <v>1</v>
      </c>
      <c r="E11" s="15">
        <v>4</v>
      </c>
      <c r="F11" s="67"/>
      <c r="G11" s="15">
        <v>1</v>
      </c>
      <c r="H11" s="15">
        <v>1</v>
      </c>
      <c r="I11" s="15"/>
      <c r="J11" s="15">
        <v>1500</v>
      </c>
      <c r="K11" s="15">
        <v>1500</v>
      </c>
      <c r="L11" s="15"/>
    </row>
    <row r="12" s="1" customFormat="1" ht="19" customHeight="1" spans="1:256">
      <c r="A12" s="12"/>
      <c r="B12" s="68"/>
      <c r="C12" s="14" t="s">
        <v>87</v>
      </c>
      <c r="D12" s="15">
        <v>2</v>
      </c>
      <c r="E12" s="15">
        <v>6</v>
      </c>
      <c r="F12" s="69"/>
      <c r="G12" s="15">
        <v>2</v>
      </c>
      <c r="H12" s="15">
        <v>1</v>
      </c>
      <c r="I12" s="15">
        <v>1</v>
      </c>
      <c r="J12" s="15">
        <v>1500</v>
      </c>
      <c r="K12" s="15">
        <v>3000</v>
      </c>
      <c r="L12" s="15"/>
    </row>
    <row r="13" s="1" customFormat="1" ht="19" customHeight="1" spans="1:256">
      <c r="A13" s="12"/>
      <c r="B13" s="66" t="s">
        <v>100</v>
      </c>
      <c r="C13" s="15" t="s">
        <v>101</v>
      </c>
      <c r="D13" s="15">
        <v>1</v>
      </c>
      <c r="E13" s="15">
        <v>5</v>
      </c>
      <c r="F13" s="65">
        <v>2</v>
      </c>
      <c r="G13" s="15">
        <v>1</v>
      </c>
      <c r="H13" s="15"/>
      <c r="I13" s="15">
        <v>1</v>
      </c>
      <c r="J13" s="15">
        <v>1500</v>
      </c>
      <c r="K13" s="15">
        <f>D13*1500</f>
        <v>1500</v>
      </c>
      <c r="L13" s="15"/>
    </row>
    <row r="14" s="1" customFormat="1" ht="19" customHeight="1" spans="1:256">
      <c r="A14" s="12"/>
      <c r="B14" s="68"/>
      <c r="C14" s="15" t="s">
        <v>109</v>
      </c>
      <c r="D14" s="15">
        <v>1</v>
      </c>
      <c r="E14" s="15">
        <v>3</v>
      </c>
      <c r="F14" s="69"/>
      <c r="G14" s="15">
        <v>1</v>
      </c>
      <c r="H14" s="15">
        <v>1</v>
      </c>
      <c r="I14" s="15"/>
      <c r="J14" s="15">
        <v>1500</v>
      </c>
      <c r="K14" s="15">
        <v>1500</v>
      </c>
      <c r="L14" s="15"/>
    </row>
    <row r="15" s="1" customFormat="1" ht="19" customHeight="1" spans="1:256">
      <c r="A15" s="12"/>
      <c r="B15" s="64" t="s">
        <v>116</v>
      </c>
      <c r="C15" s="21" t="s">
        <v>117</v>
      </c>
      <c r="D15" s="16">
        <v>1</v>
      </c>
      <c r="E15" s="16">
        <v>4</v>
      </c>
      <c r="F15" s="70">
        <v>2</v>
      </c>
      <c r="G15" s="16">
        <v>1</v>
      </c>
      <c r="H15" s="16"/>
      <c r="I15" s="16">
        <v>1</v>
      </c>
      <c r="J15" s="15">
        <v>1500</v>
      </c>
      <c r="K15" s="15">
        <v>1500</v>
      </c>
      <c r="L15" s="15"/>
    </row>
    <row r="16" s="1" customFormat="1" ht="19" customHeight="1" spans="1:256">
      <c r="A16" s="12"/>
      <c r="B16" s="66"/>
      <c r="C16" s="21" t="s">
        <v>125</v>
      </c>
      <c r="D16" s="16">
        <v>1</v>
      </c>
      <c r="E16" s="16">
        <v>4</v>
      </c>
      <c r="F16" s="70"/>
      <c r="G16" s="16">
        <v>1</v>
      </c>
      <c r="H16" s="16">
        <v>1</v>
      </c>
      <c r="I16" s="16"/>
      <c r="J16" s="15">
        <v>1500</v>
      </c>
      <c r="K16" s="15">
        <v>1500</v>
      </c>
      <c r="L16" s="15"/>
    </row>
    <row r="17" s="1" customFormat="1" ht="19" customHeight="1" spans="1:256">
      <c r="A17" s="12"/>
      <c r="B17" s="71" t="s">
        <v>132</v>
      </c>
      <c r="C17" s="21" t="s">
        <v>133</v>
      </c>
      <c r="D17" s="16">
        <v>2</v>
      </c>
      <c r="E17" s="16">
        <v>6</v>
      </c>
      <c r="F17" s="67">
        <v>2</v>
      </c>
      <c r="G17" s="16">
        <v>2</v>
      </c>
      <c r="H17" s="16">
        <v>2</v>
      </c>
      <c r="I17" s="16"/>
      <c r="J17" s="15">
        <v>1500</v>
      </c>
      <c r="K17" s="15">
        <v>3000</v>
      </c>
      <c r="L17" s="15"/>
    </row>
    <row r="18" s="1" customFormat="1" ht="19" customHeight="1" spans="1:256">
      <c r="A18" s="12"/>
      <c r="B18" s="64" t="s">
        <v>143</v>
      </c>
      <c r="C18" s="14" t="s">
        <v>221</v>
      </c>
      <c r="D18" s="15">
        <v>32</v>
      </c>
      <c r="E18" s="15">
        <v>146</v>
      </c>
      <c r="F18" s="65">
        <v>52</v>
      </c>
      <c r="G18" s="15">
        <v>32</v>
      </c>
      <c r="H18" s="15">
        <v>16</v>
      </c>
      <c r="I18" s="8">
        <v>16</v>
      </c>
      <c r="J18" s="15">
        <v>1500</v>
      </c>
      <c r="K18" s="15">
        <v>48000</v>
      </c>
      <c r="L18" s="15"/>
    </row>
    <row r="19" s="1" customFormat="1" ht="19" customHeight="1" spans="1:256">
      <c r="A19" s="12"/>
      <c r="B19" s="66"/>
      <c r="C19" s="14" t="s">
        <v>270</v>
      </c>
      <c r="D19" s="15">
        <v>9</v>
      </c>
      <c r="E19" s="15">
        <v>36</v>
      </c>
      <c r="F19" s="67"/>
      <c r="G19" s="15">
        <v>9</v>
      </c>
      <c r="H19" s="15">
        <v>2</v>
      </c>
      <c r="I19" s="15">
        <v>7</v>
      </c>
      <c r="J19" s="15">
        <v>1500</v>
      </c>
      <c r="K19" s="15">
        <v>13500</v>
      </c>
      <c r="L19" s="15"/>
    </row>
    <row r="20" s="1" customFormat="1" ht="19" customHeight="1" spans="1:256">
      <c r="A20" s="12"/>
      <c r="B20" s="66"/>
      <c r="C20" s="14" t="s">
        <v>344</v>
      </c>
      <c r="D20" s="15">
        <v>2</v>
      </c>
      <c r="E20" s="15">
        <v>6</v>
      </c>
      <c r="F20" s="67"/>
      <c r="G20" s="15">
        <v>2</v>
      </c>
      <c r="H20" s="15">
        <v>0</v>
      </c>
      <c r="I20" s="15">
        <v>2</v>
      </c>
      <c r="J20" s="15">
        <v>1500</v>
      </c>
      <c r="K20" s="15">
        <v>3000</v>
      </c>
      <c r="L20" s="15"/>
    </row>
    <row r="21" s="1" customFormat="1" ht="19" customHeight="1" spans="1:256">
      <c r="A21" s="12"/>
      <c r="B21" s="66"/>
      <c r="C21" s="14" t="s">
        <v>264</v>
      </c>
      <c r="D21" s="15">
        <v>1</v>
      </c>
      <c r="E21" s="15">
        <v>6</v>
      </c>
      <c r="F21" s="67"/>
      <c r="G21" s="15">
        <v>1</v>
      </c>
      <c r="H21" s="15">
        <v>1</v>
      </c>
      <c r="I21" s="15">
        <v>0</v>
      </c>
      <c r="J21" s="15">
        <v>1500</v>
      </c>
      <c r="K21" s="15">
        <v>1500</v>
      </c>
      <c r="L21" s="15"/>
    </row>
    <row r="22" s="1" customFormat="1" ht="19" customHeight="1" spans="1:256">
      <c r="A22" s="12"/>
      <c r="B22" s="66"/>
      <c r="C22" s="14" t="s">
        <v>501</v>
      </c>
      <c r="D22" s="15">
        <v>4</v>
      </c>
      <c r="E22" s="15">
        <v>21</v>
      </c>
      <c r="F22" s="67"/>
      <c r="G22" s="15">
        <v>4</v>
      </c>
      <c r="H22" s="15">
        <v>3</v>
      </c>
      <c r="I22" s="15">
        <v>1</v>
      </c>
      <c r="J22" s="15">
        <v>1500</v>
      </c>
      <c r="K22" s="15">
        <v>6000</v>
      </c>
      <c r="L22" s="15"/>
    </row>
    <row r="23" s="1" customFormat="1" ht="19" customHeight="1" spans="1:256">
      <c r="A23" s="12"/>
      <c r="B23" s="68"/>
      <c r="C23" s="14" t="s">
        <v>239</v>
      </c>
      <c r="D23" s="15">
        <v>4</v>
      </c>
      <c r="E23" s="15">
        <v>14</v>
      </c>
      <c r="F23" s="69"/>
      <c r="G23" s="15">
        <v>4</v>
      </c>
      <c r="H23" s="15">
        <v>3</v>
      </c>
      <c r="I23" s="15">
        <v>1</v>
      </c>
      <c r="J23" s="15">
        <v>1500</v>
      </c>
      <c r="K23" s="15">
        <v>6000</v>
      </c>
      <c r="L23" s="15"/>
    </row>
    <row r="24" s="1" customFormat="1" ht="19" customHeight="1" spans="1:256">
      <c r="A24" s="22" t="s">
        <v>502</v>
      </c>
      <c r="B24" s="23" t="s">
        <v>503</v>
      </c>
      <c r="C24" s="23" t="s">
        <v>504</v>
      </c>
      <c r="D24" s="15">
        <f t="shared" ref="D24:I24" si="1">SUM(D6:D23)</f>
        <v>67</v>
      </c>
      <c r="E24" s="15">
        <f t="shared" si="1"/>
        <v>279</v>
      </c>
      <c r="F24" s="15">
        <f t="shared" si="1"/>
        <v>67</v>
      </c>
      <c r="G24" s="15">
        <f t="shared" si="1"/>
        <v>67</v>
      </c>
      <c r="H24" s="15">
        <f t="shared" si="1"/>
        <v>33</v>
      </c>
      <c r="I24" s="15">
        <f t="shared" si="1"/>
        <v>34</v>
      </c>
      <c r="J24" s="15">
        <v>1500</v>
      </c>
      <c r="K24" s="15">
        <f>D24*1500</f>
        <v>100500</v>
      </c>
      <c r="L24" s="15"/>
    </row>
    <row r="25" s="1" customFormat="1" ht="21" customHeight="1" spans="1:25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1" customFormat="1" ht="18.75" spans="1:25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="1" customFormat="1" ht="18.75" spans="1:25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1" customFormat="1" ht="18.75" spans="1:25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1" customFormat="1" ht="18.75" spans="1:25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1" customFormat="1" ht="18.75" spans="1:25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8.75" spans="1:25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</sheetData>
  <mergeCells count="27">
    <mergeCell ref="A1:L1"/>
    <mergeCell ref="A2:L2"/>
    <mergeCell ref="F3:I3"/>
    <mergeCell ref="A25:L25"/>
    <mergeCell ref="A3:A5"/>
    <mergeCell ref="A6:A23"/>
    <mergeCell ref="B3:B5"/>
    <mergeCell ref="B6:B9"/>
    <mergeCell ref="B10:B12"/>
    <mergeCell ref="B13:B14"/>
    <mergeCell ref="B15:B16"/>
    <mergeCell ref="B18:B23"/>
    <mergeCell ref="C3:C5"/>
    <mergeCell ref="D3:D5"/>
    <mergeCell ref="E3:E5"/>
    <mergeCell ref="F4:F5"/>
    <mergeCell ref="F6:F9"/>
    <mergeCell ref="F10:F12"/>
    <mergeCell ref="F13:F14"/>
    <mergeCell ref="F15:F16"/>
    <mergeCell ref="F18:F23"/>
    <mergeCell ref="G4:G5"/>
    <mergeCell ref="H4:H5"/>
    <mergeCell ref="I4:I5"/>
    <mergeCell ref="J3:J5"/>
    <mergeCell ref="K3:K5"/>
    <mergeCell ref="L3:L5"/>
  </mergeCells>
  <pageMargins left="0.75" right="0.75" top="0.747916666666667" bottom="0.275" header="0.5" footer="0.118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U72"/>
  <sheetViews>
    <sheetView workbookViewId="0">
      <selection activeCell="T4" sqref="T4"/>
    </sheetView>
  </sheetViews>
  <sheetFormatPr defaultColWidth="9" defaultRowHeight="13.5"/>
  <cols>
    <col min="1" max="1" width="2.75" customWidth="1"/>
    <col min="2" max="2" width="7.25833333333333" customWidth="1"/>
    <col min="3" max="3" width="6.875" customWidth="1"/>
    <col min="6" max="6" width="7.625" customWidth="1"/>
    <col min="7" max="7" width="4" customWidth="1"/>
    <col min="10" max="10" width="5.625" customWidth="1"/>
    <col min="11" max="11" width="6.375" customWidth="1"/>
    <col min="13" max="13" width="11.2583333333333" customWidth="1"/>
    <col min="14" max="14" width="8.875" customWidth="1"/>
    <col min="15" max="15" width="10.75" customWidth="1"/>
    <col min="16" max="16" width="10.375" customWidth="1"/>
    <col min="17" max="17" width="11.125" customWidth="1"/>
    <col min="18" max="18" width="6.625" customWidth="1"/>
    <col min="20" max="20" width="9.875" customWidth="1"/>
    <col min="21" max="21" width="5.75" customWidth="1"/>
  </cols>
  <sheetData>
    <row r="1" ht="27" spans="1:21">
      <c r="A1" s="3" t="s">
        <v>505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8.75" spans="1:21">
      <c r="A2" s="27" t="s">
        <v>506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S2" s="29"/>
      <c r="T2" s="29"/>
      <c r="U2" s="29"/>
    </row>
    <row r="3" ht="108" spans="1:21">
      <c r="A3" s="30" t="s">
        <v>2</v>
      </c>
      <c r="B3" s="30" t="s">
        <v>3</v>
      </c>
      <c r="C3" s="30" t="s">
        <v>507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508</v>
      </c>
      <c r="P3" s="30" t="s">
        <v>509</v>
      </c>
      <c r="Q3" s="30" t="s">
        <v>16</v>
      </c>
      <c r="R3" s="31" t="s">
        <v>17</v>
      </c>
      <c r="S3" s="30" t="s">
        <v>18</v>
      </c>
      <c r="T3" s="30" t="s">
        <v>510</v>
      </c>
      <c r="U3" s="32" t="s">
        <v>19</v>
      </c>
    </row>
    <row r="4" ht="36" customHeight="1" spans="1:21">
      <c r="A4" s="33">
        <v>1</v>
      </c>
      <c r="B4" s="34" t="s">
        <v>26</v>
      </c>
      <c r="C4" s="34" t="s">
        <v>27</v>
      </c>
      <c r="D4" s="34" t="s">
        <v>28</v>
      </c>
      <c r="E4" s="113" t="s">
        <v>29</v>
      </c>
      <c r="F4" s="113" t="s">
        <v>30</v>
      </c>
      <c r="G4" s="34">
        <v>4</v>
      </c>
      <c r="H4" s="34" t="s">
        <v>31</v>
      </c>
      <c r="I4" s="113" t="s">
        <v>32</v>
      </c>
      <c r="J4" s="34" t="s">
        <v>33</v>
      </c>
      <c r="K4" s="34" t="s">
        <v>34</v>
      </c>
      <c r="L4" s="35" t="s">
        <v>35</v>
      </c>
      <c r="M4" s="34" t="s">
        <v>36</v>
      </c>
      <c r="N4" s="34" t="s">
        <v>37</v>
      </c>
      <c r="O4" s="34" t="s">
        <v>31</v>
      </c>
      <c r="P4" s="34" t="s">
        <v>511</v>
      </c>
      <c r="Q4" s="34">
        <v>17590930791</v>
      </c>
      <c r="R4" s="34">
        <v>1500</v>
      </c>
      <c r="S4" s="34" t="s">
        <v>35</v>
      </c>
      <c r="T4" s="34" t="s">
        <v>512</v>
      </c>
      <c r="U4" s="36"/>
    </row>
    <row r="5" ht="36" customHeight="1" spans="1:21">
      <c r="A5" s="33">
        <v>2</v>
      </c>
      <c r="B5" s="34" t="s">
        <v>26</v>
      </c>
      <c r="C5" s="34" t="s">
        <v>27</v>
      </c>
      <c r="D5" s="34" t="s">
        <v>40</v>
      </c>
      <c r="E5" s="113" t="s">
        <v>41</v>
      </c>
      <c r="F5" s="113" t="s">
        <v>41</v>
      </c>
      <c r="G5" s="34">
        <v>3</v>
      </c>
      <c r="H5" s="34" t="s">
        <v>42</v>
      </c>
      <c r="I5" s="113" t="s">
        <v>43</v>
      </c>
      <c r="J5" s="34" t="s">
        <v>44</v>
      </c>
      <c r="K5" s="34" t="s">
        <v>45</v>
      </c>
      <c r="L5" s="34" t="s">
        <v>35</v>
      </c>
      <c r="M5" s="34" t="s">
        <v>46</v>
      </c>
      <c r="N5" s="34" t="s">
        <v>47</v>
      </c>
      <c r="O5" s="34" t="s">
        <v>42</v>
      </c>
      <c r="P5" s="34" t="s">
        <v>513</v>
      </c>
      <c r="Q5" s="34">
        <v>18699492005</v>
      </c>
      <c r="R5" s="34">
        <v>1500</v>
      </c>
      <c r="S5" s="34" t="s">
        <v>35</v>
      </c>
      <c r="T5" s="34" t="s">
        <v>514</v>
      </c>
      <c r="U5" s="37"/>
    </row>
    <row r="6" ht="36" customHeight="1" spans="1:21">
      <c r="A6" s="33">
        <v>3</v>
      </c>
      <c r="B6" s="34" t="s">
        <v>26</v>
      </c>
      <c r="C6" s="34" t="s">
        <v>27</v>
      </c>
      <c r="D6" s="34" t="s">
        <v>48</v>
      </c>
      <c r="E6" s="113" t="s">
        <v>49</v>
      </c>
      <c r="F6" s="113" t="s">
        <v>50</v>
      </c>
      <c r="G6" s="34">
        <v>4</v>
      </c>
      <c r="H6" s="34" t="s">
        <v>51</v>
      </c>
      <c r="I6" s="113" t="s">
        <v>52</v>
      </c>
      <c r="J6" s="34" t="s">
        <v>44</v>
      </c>
      <c r="K6" s="34" t="s">
        <v>53</v>
      </c>
      <c r="L6" s="34" t="s">
        <v>35</v>
      </c>
      <c r="M6" s="35" t="s">
        <v>54</v>
      </c>
      <c r="N6" s="34" t="s">
        <v>55</v>
      </c>
      <c r="O6" s="34" t="s">
        <v>51</v>
      </c>
      <c r="P6" s="34" t="s">
        <v>515</v>
      </c>
      <c r="Q6" s="34">
        <v>18799681823</v>
      </c>
      <c r="R6" s="34">
        <v>1500</v>
      </c>
      <c r="S6" s="34" t="s">
        <v>35</v>
      </c>
      <c r="T6" s="34" t="s">
        <v>512</v>
      </c>
      <c r="U6" s="36"/>
    </row>
    <row r="7" ht="36" customHeight="1" spans="1:21">
      <c r="A7" s="33">
        <v>4</v>
      </c>
      <c r="B7" s="34" t="s">
        <v>26</v>
      </c>
      <c r="C7" s="34" t="s">
        <v>27</v>
      </c>
      <c r="D7" s="34" t="s">
        <v>56</v>
      </c>
      <c r="E7" s="113" t="s">
        <v>57</v>
      </c>
      <c r="F7" s="113" t="s">
        <v>58</v>
      </c>
      <c r="G7" s="34">
        <v>3</v>
      </c>
      <c r="H7" s="34" t="s">
        <v>59</v>
      </c>
      <c r="I7" s="113" t="s">
        <v>60</v>
      </c>
      <c r="J7" s="34" t="s">
        <v>44</v>
      </c>
      <c r="K7" s="34" t="s">
        <v>45</v>
      </c>
      <c r="L7" s="34" t="s">
        <v>61</v>
      </c>
      <c r="M7" s="35" t="s">
        <v>62</v>
      </c>
      <c r="N7" s="34" t="s">
        <v>47</v>
      </c>
      <c r="O7" s="34" t="s">
        <v>59</v>
      </c>
      <c r="P7" s="34" t="s">
        <v>516</v>
      </c>
      <c r="Q7" s="34">
        <v>18196104607</v>
      </c>
      <c r="R7" s="34">
        <v>1500</v>
      </c>
      <c r="S7" s="34" t="s">
        <v>61</v>
      </c>
      <c r="T7" s="34" t="s">
        <v>512</v>
      </c>
      <c r="U7" s="36"/>
    </row>
    <row r="8" ht="36" customHeight="1" spans="1:21">
      <c r="A8" s="33">
        <v>5</v>
      </c>
      <c r="B8" s="38" t="s">
        <v>26</v>
      </c>
      <c r="C8" s="38" t="s">
        <v>65</v>
      </c>
      <c r="D8" s="38" t="s">
        <v>66</v>
      </c>
      <c r="E8" s="38" t="s">
        <v>67</v>
      </c>
      <c r="F8" s="38" t="s">
        <v>68</v>
      </c>
      <c r="G8" s="38">
        <v>2</v>
      </c>
      <c r="H8" s="39" t="s">
        <v>517</v>
      </c>
      <c r="I8" s="114" t="s">
        <v>70</v>
      </c>
      <c r="J8" s="38" t="s">
        <v>33</v>
      </c>
      <c r="K8" s="38" t="s">
        <v>53</v>
      </c>
      <c r="L8" s="38" t="s">
        <v>61</v>
      </c>
      <c r="M8" s="38" t="s">
        <v>62</v>
      </c>
      <c r="N8" s="38" t="s">
        <v>71</v>
      </c>
      <c r="O8" s="39" t="s">
        <v>517</v>
      </c>
      <c r="P8" s="114" t="s">
        <v>518</v>
      </c>
      <c r="Q8" s="38">
        <v>13899604470</v>
      </c>
      <c r="R8" s="38" t="s">
        <v>519</v>
      </c>
      <c r="S8" s="38" t="s">
        <v>61</v>
      </c>
      <c r="T8" s="34" t="s">
        <v>512</v>
      </c>
      <c r="U8" s="36"/>
    </row>
    <row r="9" ht="36" customHeight="1" spans="1:21">
      <c r="A9" s="33">
        <v>6</v>
      </c>
      <c r="B9" s="40" t="s">
        <v>26</v>
      </c>
      <c r="C9" s="38" t="s">
        <v>65</v>
      </c>
      <c r="D9" s="38" t="s">
        <v>66</v>
      </c>
      <c r="E9" s="38" t="s">
        <v>74</v>
      </c>
      <c r="F9" s="38" t="s">
        <v>75</v>
      </c>
      <c r="G9" s="39">
        <v>2</v>
      </c>
      <c r="H9" s="39" t="s">
        <v>76</v>
      </c>
      <c r="I9" s="39" t="s">
        <v>77</v>
      </c>
      <c r="J9" s="39" t="s">
        <v>33</v>
      </c>
      <c r="K9" s="39" t="s">
        <v>53</v>
      </c>
      <c r="L9" s="38" t="s">
        <v>35</v>
      </c>
      <c r="M9" s="41" t="s">
        <v>78</v>
      </c>
      <c r="N9" s="39" t="s">
        <v>79</v>
      </c>
      <c r="O9" s="39" t="s">
        <v>76</v>
      </c>
      <c r="P9" s="115" t="s">
        <v>520</v>
      </c>
      <c r="Q9" s="39">
        <v>18599097262</v>
      </c>
      <c r="R9" s="43" t="s">
        <v>519</v>
      </c>
      <c r="S9" s="38" t="s">
        <v>35</v>
      </c>
      <c r="T9" s="34" t="s">
        <v>512</v>
      </c>
      <c r="U9" s="36"/>
    </row>
    <row r="10" ht="36" customHeight="1" spans="1:21">
      <c r="A10" s="33">
        <v>7</v>
      </c>
      <c r="B10" s="38" t="s">
        <v>26</v>
      </c>
      <c r="C10" s="38" t="s">
        <v>65</v>
      </c>
      <c r="D10" s="39" t="s">
        <v>80</v>
      </c>
      <c r="E10" s="39" t="s">
        <v>81</v>
      </c>
      <c r="F10" s="39" t="s">
        <v>82</v>
      </c>
      <c r="G10" s="39">
        <v>4</v>
      </c>
      <c r="H10" s="39" t="s">
        <v>83</v>
      </c>
      <c r="I10" s="39" t="s">
        <v>84</v>
      </c>
      <c r="J10" s="39" t="s">
        <v>33</v>
      </c>
      <c r="K10" s="38" t="s">
        <v>53</v>
      </c>
      <c r="L10" s="38" t="s">
        <v>61</v>
      </c>
      <c r="M10" s="41" t="s">
        <v>62</v>
      </c>
      <c r="N10" s="39" t="s">
        <v>85</v>
      </c>
      <c r="O10" s="39" t="s">
        <v>83</v>
      </c>
      <c r="P10" s="115" t="s">
        <v>521</v>
      </c>
      <c r="Q10" s="39" t="s">
        <v>86</v>
      </c>
      <c r="R10" s="38" t="s">
        <v>519</v>
      </c>
      <c r="S10" s="38" t="s">
        <v>61</v>
      </c>
      <c r="T10" s="34" t="s">
        <v>512</v>
      </c>
      <c r="U10" s="37"/>
    </row>
    <row r="11" ht="36" customHeight="1" spans="1:21">
      <c r="A11" s="33">
        <v>8</v>
      </c>
      <c r="B11" s="38" t="s">
        <v>26</v>
      </c>
      <c r="C11" s="38" t="s">
        <v>65</v>
      </c>
      <c r="D11" s="38" t="s">
        <v>87</v>
      </c>
      <c r="E11" s="114" t="s">
        <v>88</v>
      </c>
      <c r="F11" s="114" t="s">
        <v>89</v>
      </c>
      <c r="G11" s="38">
        <v>3</v>
      </c>
      <c r="H11" s="38" t="s">
        <v>90</v>
      </c>
      <c r="I11" s="38" t="s">
        <v>91</v>
      </c>
      <c r="J11" s="38" t="s">
        <v>33</v>
      </c>
      <c r="K11" s="38" t="s">
        <v>53</v>
      </c>
      <c r="L11" s="38" t="s">
        <v>35</v>
      </c>
      <c r="M11" s="38" t="s">
        <v>92</v>
      </c>
      <c r="N11" s="38" t="s">
        <v>93</v>
      </c>
      <c r="O11" s="38" t="s">
        <v>90</v>
      </c>
      <c r="P11" s="115" t="s">
        <v>522</v>
      </c>
      <c r="Q11" s="38">
        <v>18440081795</v>
      </c>
      <c r="R11" s="38" t="s">
        <v>519</v>
      </c>
      <c r="S11" s="38" t="s">
        <v>35</v>
      </c>
      <c r="T11" s="34" t="s">
        <v>512</v>
      </c>
      <c r="U11" s="36"/>
    </row>
    <row r="12" ht="36" customHeight="1" spans="1:21">
      <c r="A12" s="33">
        <v>9</v>
      </c>
      <c r="B12" s="38" t="s">
        <v>26</v>
      </c>
      <c r="C12" s="38" t="s">
        <v>65</v>
      </c>
      <c r="D12" s="38" t="s">
        <v>87</v>
      </c>
      <c r="E12" s="38" t="s">
        <v>95</v>
      </c>
      <c r="F12" s="38" t="s">
        <v>96</v>
      </c>
      <c r="G12" s="39">
        <v>3</v>
      </c>
      <c r="H12" s="39" t="s">
        <v>97</v>
      </c>
      <c r="I12" s="115" t="s">
        <v>98</v>
      </c>
      <c r="J12" s="39" t="s">
        <v>44</v>
      </c>
      <c r="K12" s="38" t="s">
        <v>53</v>
      </c>
      <c r="L12" s="38" t="s">
        <v>61</v>
      </c>
      <c r="M12" s="41" t="s">
        <v>62</v>
      </c>
      <c r="N12" s="39" t="s">
        <v>99</v>
      </c>
      <c r="O12" s="39" t="s">
        <v>97</v>
      </c>
      <c r="P12" s="115" t="s">
        <v>523</v>
      </c>
      <c r="Q12" s="39">
        <v>14709941022</v>
      </c>
      <c r="R12" s="43" t="s">
        <v>519</v>
      </c>
      <c r="S12" s="38" t="s">
        <v>61</v>
      </c>
      <c r="T12" s="34" t="s">
        <v>512</v>
      </c>
      <c r="U12" s="36"/>
    </row>
    <row r="13" ht="36" customHeight="1" spans="1:21">
      <c r="A13" s="33">
        <v>10</v>
      </c>
      <c r="B13" s="34" t="s">
        <v>26</v>
      </c>
      <c r="C13" s="34" t="s">
        <v>100</v>
      </c>
      <c r="D13" s="34" t="s">
        <v>101</v>
      </c>
      <c r="E13" s="34" t="s">
        <v>102</v>
      </c>
      <c r="F13" s="33" t="s">
        <v>103</v>
      </c>
      <c r="G13" s="33" t="s">
        <v>104</v>
      </c>
      <c r="H13" s="33" t="s">
        <v>105</v>
      </c>
      <c r="I13" s="116" t="s">
        <v>106</v>
      </c>
      <c r="J13" s="33" t="s">
        <v>44</v>
      </c>
      <c r="K13" s="33" t="s">
        <v>45</v>
      </c>
      <c r="L13" s="33" t="s">
        <v>35</v>
      </c>
      <c r="M13" s="33" t="s">
        <v>524</v>
      </c>
      <c r="N13" s="33" t="s">
        <v>108</v>
      </c>
      <c r="O13" s="33" t="s">
        <v>105</v>
      </c>
      <c r="P13" s="116" t="s">
        <v>525</v>
      </c>
      <c r="Q13" s="33">
        <v>15999080411</v>
      </c>
      <c r="R13" s="33">
        <v>1500</v>
      </c>
      <c r="S13" s="33" t="s">
        <v>35</v>
      </c>
      <c r="T13" s="34" t="s">
        <v>512</v>
      </c>
      <c r="U13" s="36"/>
    </row>
    <row r="14" ht="36" customHeight="1" spans="1:21">
      <c r="A14" s="33">
        <v>11</v>
      </c>
      <c r="B14" s="34" t="s">
        <v>26</v>
      </c>
      <c r="C14" s="34" t="s">
        <v>100</v>
      </c>
      <c r="D14" s="34" t="s">
        <v>109</v>
      </c>
      <c r="E14" s="34" t="s">
        <v>110</v>
      </c>
      <c r="F14" s="33" t="s">
        <v>111</v>
      </c>
      <c r="G14" s="33">
        <v>3</v>
      </c>
      <c r="H14" s="33" t="s">
        <v>112</v>
      </c>
      <c r="I14" s="33" t="s">
        <v>113</v>
      </c>
      <c r="J14" s="33" t="s">
        <v>33</v>
      </c>
      <c r="K14" s="33" t="s">
        <v>34</v>
      </c>
      <c r="L14" s="33" t="s">
        <v>61</v>
      </c>
      <c r="M14" s="33" t="s">
        <v>114</v>
      </c>
      <c r="N14" s="33" t="s">
        <v>115</v>
      </c>
      <c r="O14" s="33" t="s">
        <v>112</v>
      </c>
      <c r="P14" s="116" t="s">
        <v>526</v>
      </c>
      <c r="Q14" s="33">
        <v>19199413727</v>
      </c>
      <c r="R14" s="33">
        <v>1500</v>
      </c>
      <c r="S14" s="33" t="s">
        <v>61</v>
      </c>
      <c r="T14" s="34" t="s">
        <v>512</v>
      </c>
      <c r="U14" s="36"/>
    </row>
    <row r="15" ht="36" customHeight="1" spans="1:21">
      <c r="A15" s="33">
        <v>12</v>
      </c>
      <c r="B15" s="44" t="s">
        <v>26</v>
      </c>
      <c r="C15" s="44" t="s">
        <v>116</v>
      </c>
      <c r="D15" s="44" t="s">
        <v>117</v>
      </c>
      <c r="E15" s="44" t="s">
        <v>118</v>
      </c>
      <c r="F15" s="117" t="s">
        <v>119</v>
      </c>
      <c r="G15" s="44">
        <v>4</v>
      </c>
      <c r="H15" s="44" t="s">
        <v>120</v>
      </c>
      <c r="I15" s="117" t="s">
        <v>121</v>
      </c>
      <c r="J15" s="44" t="s">
        <v>33</v>
      </c>
      <c r="K15" s="44" t="s">
        <v>122</v>
      </c>
      <c r="L15" s="44" t="s">
        <v>35</v>
      </c>
      <c r="M15" s="44" t="s">
        <v>123</v>
      </c>
      <c r="N15" s="44" t="s">
        <v>124</v>
      </c>
      <c r="O15" s="44" t="s">
        <v>527</v>
      </c>
      <c r="P15" s="117" t="s">
        <v>528</v>
      </c>
      <c r="Q15" s="44">
        <v>18299511853</v>
      </c>
      <c r="R15" s="44" t="s">
        <v>519</v>
      </c>
      <c r="S15" s="44" t="s">
        <v>35</v>
      </c>
      <c r="T15" s="34" t="s">
        <v>512</v>
      </c>
      <c r="U15" s="44"/>
    </row>
    <row r="16" ht="36" customHeight="1" spans="1:21">
      <c r="A16" s="33">
        <v>13</v>
      </c>
      <c r="B16" s="44" t="s">
        <v>26</v>
      </c>
      <c r="C16" s="44" t="s">
        <v>116</v>
      </c>
      <c r="D16" s="44" t="s">
        <v>125</v>
      </c>
      <c r="E16" s="117" t="s">
        <v>126</v>
      </c>
      <c r="F16" s="117" t="s">
        <v>127</v>
      </c>
      <c r="G16" s="44">
        <v>4</v>
      </c>
      <c r="H16" s="44" t="s">
        <v>128</v>
      </c>
      <c r="I16" s="117" t="s">
        <v>129</v>
      </c>
      <c r="J16" s="44" t="s">
        <v>44</v>
      </c>
      <c r="K16" s="44" t="s">
        <v>122</v>
      </c>
      <c r="L16" s="44" t="s">
        <v>61</v>
      </c>
      <c r="M16" s="44" t="s">
        <v>130</v>
      </c>
      <c r="N16" s="44" t="s">
        <v>131</v>
      </c>
      <c r="O16" s="44" t="s">
        <v>529</v>
      </c>
      <c r="P16" s="117" t="s">
        <v>530</v>
      </c>
      <c r="Q16" s="44">
        <v>13565331437</v>
      </c>
      <c r="R16" s="44" t="s">
        <v>519</v>
      </c>
      <c r="S16" s="44" t="s">
        <v>61</v>
      </c>
      <c r="T16" s="34" t="s">
        <v>512</v>
      </c>
      <c r="U16" s="44"/>
    </row>
    <row r="17" ht="36" customHeight="1" spans="1:21">
      <c r="A17" s="33">
        <v>14</v>
      </c>
      <c r="B17" s="34" t="s">
        <v>26</v>
      </c>
      <c r="C17" s="34" t="s">
        <v>132</v>
      </c>
      <c r="D17" s="34" t="s">
        <v>133</v>
      </c>
      <c r="E17" s="113" t="s">
        <v>134</v>
      </c>
      <c r="F17" s="116" t="s">
        <v>135</v>
      </c>
      <c r="G17" s="33">
        <v>3</v>
      </c>
      <c r="H17" s="33" t="s">
        <v>136</v>
      </c>
      <c r="I17" s="116" t="s">
        <v>137</v>
      </c>
      <c r="J17" s="33" t="s">
        <v>44</v>
      </c>
      <c r="K17" s="33" t="s">
        <v>138</v>
      </c>
      <c r="L17" s="33" t="s">
        <v>61</v>
      </c>
      <c r="M17" s="33" t="s">
        <v>62</v>
      </c>
      <c r="N17" s="33" t="s">
        <v>139</v>
      </c>
      <c r="O17" s="33" t="s">
        <v>136</v>
      </c>
      <c r="P17" s="116" t="s">
        <v>531</v>
      </c>
      <c r="Q17" s="33">
        <v>13899661803</v>
      </c>
      <c r="R17" s="34">
        <v>1500</v>
      </c>
      <c r="S17" s="34" t="s">
        <v>61</v>
      </c>
      <c r="T17" s="34" t="s">
        <v>512</v>
      </c>
      <c r="U17" s="36"/>
    </row>
    <row r="18" ht="36" customHeight="1" spans="1:21">
      <c r="A18" s="33">
        <v>15</v>
      </c>
      <c r="B18" s="34" t="s">
        <v>26</v>
      </c>
      <c r="C18" s="34" t="s">
        <v>132</v>
      </c>
      <c r="D18" s="34" t="s">
        <v>133</v>
      </c>
      <c r="E18" s="113" t="s">
        <v>134</v>
      </c>
      <c r="F18" s="116" t="s">
        <v>135</v>
      </c>
      <c r="G18" s="33">
        <v>3</v>
      </c>
      <c r="H18" s="33" t="s">
        <v>140</v>
      </c>
      <c r="I18" s="116" t="s">
        <v>141</v>
      </c>
      <c r="J18" s="33" t="s">
        <v>33</v>
      </c>
      <c r="K18" s="33" t="s">
        <v>138</v>
      </c>
      <c r="L18" s="33" t="s">
        <v>61</v>
      </c>
      <c r="M18" s="33" t="s">
        <v>62</v>
      </c>
      <c r="N18" s="33" t="s">
        <v>142</v>
      </c>
      <c r="O18" s="33" t="s">
        <v>140</v>
      </c>
      <c r="P18" s="116" t="s">
        <v>532</v>
      </c>
      <c r="Q18" s="33">
        <v>13899661803</v>
      </c>
      <c r="R18" s="34">
        <v>1500</v>
      </c>
      <c r="S18" s="34" t="s">
        <v>61</v>
      </c>
      <c r="T18" s="34" t="s">
        <v>512</v>
      </c>
      <c r="U18" s="36"/>
    </row>
    <row r="19" ht="36" customHeight="1" spans="1:21">
      <c r="A19" s="33">
        <v>16</v>
      </c>
      <c r="B19" s="45" t="s">
        <v>26</v>
      </c>
      <c r="C19" s="45" t="s">
        <v>143</v>
      </c>
      <c r="D19" s="45" t="s">
        <v>144</v>
      </c>
      <c r="E19" s="46" t="s">
        <v>145</v>
      </c>
      <c r="F19" s="46" t="s">
        <v>146</v>
      </c>
      <c r="G19" s="47">
        <v>4</v>
      </c>
      <c r="H19" s="45" t="s">
        <v>147</v>
      </c>
      <c r="I19" s="110" t="s">
        <v>148</v>
      </c>
      <c r="J19" s="48" t="s">
        <v>44</v>
      </c>
      <c r="K19" s="48" t="s">
        <v>53</v>
      </c>
      <c r="L19" s="48" t="s">
        <v>35</v>
      </c>
      <c r="M19" s="49" t="s">
        <v>149</v>
      </c>
      <c r="N19" s="48" t="s">
        <v>150</v>
      </c>
      <c r="O19" s="48" t="s">
        <v>147</v>
      </c>
      <c r="P19" s="107" t="s">
        <v>533</v>
      </c>
      <c r="Q19" s="45">
        <v>15699042876</v>
      </c>
      <c r="R19" s="50">
        <v>1500</v>
      </c>
      <c r="S19" s="48" t="s">
        <v>35</v>
      </c>
      <c r="T19" s="49" t="s">
        <v>534</v>
      </c>
      <c r="U19" s="51"/>
    </row>
    <row r="20" ht="36" customHeight="1" spans="1:21">
      <c r="A20" s="33">
        <v>17</v>
      </c>
      <c r="B20" s="48" t="s">
        <v>26</v>
      </c>
      <c r="C20" s="45" t="s">
        <v>143</v>
      </c>
      <c r="D20" s="48" t="s">
        <v>144</v>
      </c>
      <c r="E20" s="48" t="s">
        <v>151</v>
      </c>
      <c r="F20" s="48" t="s">
        <v>152</v>
      </c>
      <c r="G20" s="48">
        <v>6</v>
      </c>
      <c r="H20" s="48" t="s">
        <v>153</v>
      </c>
      <c r="I20" s="107" t="s">
        <v>154</v>
      </c>
      <c r="J20" s="48" t="s">
        <v>33</v>
      </c>
      <c r="K20" s="48" t="s">
        <v>53</v>
      </c>
      <c r="L20" s="48" t="s">
        <v>35</v>
      </c>
      <c r="M20" s="49" t="s">
        <v>155</v>
      </c>
      <c r="N20" s="48" t="s">
        <v>156</v>
      </c>
      <c r="O20" s="48" t="s">
        <v>153</v>
      </c>
      <c r="P20" s="107" t="s">
        <v>535</v>
      </c>
      <c r="Q20" s="48">
        <v>18699465439</v>
      </c>
      <c r="R20" s="50">
        <v>1500</v>
      </c>
      <c r="S20" s="48" t="s">
        <v>35</v>
      </c>
      <c r="T20" s="49" t="s">
        <v>536</v>
      </c>
      <c r="U20" s="52"/>
    </row>
    <row r="21" s="25" customFormat="1" ht="36" customHeight="1" spans="1:21">
      <c r="A21" s="33">
        <v>18</v>
      </c>
      <c r="B21" s="48" t="s">
        <v>26</v>
      </c>
      <c r="C21" s="45" t="s">
        <v>143</v>
      </c>
      <c r="D21" s="48" t="s">
        <v>144</v>
      </c>
      <c r="E21" s="48" t="s">
        <v>157</v>
      </c>
      <c r="F21" s="48" t="s">
        <v>158</v>
      </c>
      <c r="G21" s="48">
        <v>5</v>
      </c>
      <c r="H21" s="48" t="s">
        <v>159</v>
      </c>
      <c r="I21" s="48" t="s">
        <v>160</v>
      </c>
      <c r="J21" s="48" t="s">
        <v>44</v>
      </c>
      <c r="K21" s="48" t="s">
        <v>53</v>
      </c>
      <c r="L21" s="48" t="s">
        <v>35</v>
      </c>
      <c r="M21" s="49" t="s">
        <v>161</v>
      </c>
      <c r="N21" s="48" t="s">
        <v>162</v>
      </c>
      <c r="O21" s="48" t="s">
        <v>159</v>
      </c>
      <c r="P21" s="107" t="s">
        <v>537</v>
      </c>
      <c r="Q21" s="48">
        <v>18997828704</v>
      </c>
      <c r="R21" s="50">
        <v>1500</v>
      </c>
      <c r="S21" s="48" t="s">
        <v>35</v>
      </c>
      <c r="T21" s="49" t="s">
        <v>538</v>
      </c>
      <c r="U21" s="53"/>
    </row>
    <row r="22" s="25" customFormat="1" ht="36" customHeight="1" spans="1:21">
      <c r="A22" s="33">
        <v>19</v>
      </c>
      <c r="B22" s="48" t="s">
        <v>26</v>
      </c>
      <c r="C22" s="45" t="s">
        <v>143</v>
      </c>
      <c r="D22" s="48" t="s">
        <v>144</v>
      </c>
      <c r="E22" s="48" t="s">
        <v>163</v>
      </c>
      <c r="F22" s="48" t="s">
        <v>164</v>
      </c>
      <c r="G22" s="48">
        <v>5</v>
      </c>
      <c r="H22" s="48" t="s">
        <v>165</v>
      </c>
      <c r="I22" s="48" t="s">
        <v>166</v>
      </c>
      <c r="J22" s="48" t="s">
        <v>33</v>
      </c>
      <c r="K22" s="48" t="s">
        <v>53</v>
      </c>
      <c r="L22" s="48" t="s">
        <v>61</v>
      </c>
      <c r="M22" s="49" t="s">
        <v>62</v>
      </c>
      <c r="N22" s="48" t="s">
        <v>142</v>
      </c>
      <c r="O22" s="48" t="s">
        <v>165</v>
      </c>
      <c r="P22" s="107" t="s">
        <v>539</v>
      </c>
      <c r="Q22" s="48">
        <v>18299511964</v>
      </c>
      <c r="R22" s="50">
        <v>1500</v>
      </c>
      <c r="S22" s="48" t="s">
        <v>35</v>
      </c>
      <c r="T22" s="49" t="s">
        <v>538</v>
      </c>
      <c r="U22" s="53"/>
    </row>
    <row r="23" s="26" customFormat="1" ht="36" customHeight="1" spans="1:21">
      <c r="A23" s="33">
        <v>20</v>
      </c>
      <c r="B23" s="48" t="s">
        <v>26</v>
      </c>
      <c r="C23" s="45" t="s">
        <v>143</v>
      </c>
      <c r="D23" s="48" t="s">
        <v>144</v>
      </c>
      <c r="E23" s="48" t="s">
        <v>168</v>
      </c>
      <c r="F23" s="48" t="s">
        <v>169</v>
      </c>
      <c r="G23" s="48">
        <v>3</v>
      </c>
      <c r="H23" s="48" t="s">
        <v>170</v>
      </c>
      <c r="I23" s="48" t="s">
        <v>171</v>
      </c>
      <c r="J23" s="48" t="s">
        <v>33</v>
      </c>
      <c r="K23" s="48" t="s">
        <v>53</v>
      </c>
      <c r="L23" s="48" t="s">
        <v>61</v>
      </c>
      <c r="M23" s="49" t="s">
        <v>62</v>
      </c>
      <c r="N23" s="48" t="s">
        <v>142</v>
      </c>
      <c r="O23" s="48" t="s">
        <v>170</v>
      </c>
      <c r="P23" s="118" t="s">
        <v>540</v>
      </c>
      <c r="Q23" s="48">
        <v>17591691210</v>
      </c>
      <c r="R23" s="50">
        <v>1500</v>
      </c>
      <c r="S23" s="48" t="s">
        <v>61</v>
      </c>
      <c r="T23" s="49" t="s">
        <v>538</v>
      </c>
      <c r="U23" s="53"/>
    </row>
    <row r="24" s="26" customFormat="1" ht="36" customHeight="1" spans="1:21">
      <c r="A24" s="33">
        <v>21</v>
      </c>
      <c r="B24" s="48" t="s">
        <v>26</v>
      </c>
      <c r="C24" s="45" t="s">
        <v>143</v>
      </c>
      <c r="D24" s="48" t="s">
        <v>144</v>
      </c>
      <c r="E24" s="48" t="s">
        <v>174</v>
      </c>
      <c r="F24" s="48" t="s">
        <v>175</v>
      </c>
      <c r="G24" s="48">
        <v>4</v>
      </c>
      <c r="H24" s="48" t="s">
        <v>176</v>
      </c>
      <c r="I24" s="48" t="s">
        <v>177</v>
      </c>
      <c r="J24" s="48" t="s">
        <v>44</v>
      </c>
      <c r="K24" s="48" t="s">
        <v>53</v>
      </c>
      <c r="L24" s="48" t="s">
        <v>35</v>
      </c>
      <c r="M24" s="49" t="s">
        <v>178</v>
      </c>
      <c r="N24" s="48" t="s">
        <v>179</v>
      </c>
      <c r="O24" s="48" t="s">
        <v>176</v>
      </c>
      <c r="P24" s="107" t="s">
        <v>541</v>
      </c>
      <c r="Q24" s="45">
        <v>13579033654</v>
      </c>
      <c r="R24" s="50">
        <v>1500</v>
      </c>
      <c r="S24" s="48" t="s">
        <v>35</v>
      </c>
      <c r="T24" s="49" t="s">
        <v>534</v>
      </c>
      <c r="U24" s="53"/>
    </row>
    <row r="25" s="26" customFormat="1" ht="36" customHeight="1" spans="1:21">
      <c r="A25" s="33">
        <v>22</v>
      </c>
      <c r="B25" s="48" t="s">
        <v>26</v>
      </c>
      <c r="C25" s="45" t="s">
        <v>143</v>
      </c>
      <c r="D25" s="48" t="s">
        <v>180</v>
      </c>
      <c r="E25" s="48" t="s">
        <v>181</v>
      </c>
      <c r="F25" s="48" t="s">
        <v>182</v>
      </c>
      <c r="G25" s="48">
        <v>7</v>
      </c>
      <c r="H25" s="48" t="s">
        <v>183</v>
      </c>
      <c r="I25" s="48" t="s">
        <v>184</v>
      </c>
      <c r="J25" s="48" t="s">
        <v>33</v>
      </c>
      <c r="K25" s="48" t="s">
        <v>53</v>
      </c>
      <c r="L25" s="48" t="s">
        <v>35</v>
      </c>
      <c r="M25" s="49" t="s">
        <v>185</v>
      </c>
      <c r="N25" s="48" t="s">
        <v>85</v>
      </c>
      <c r="O25" s="48" t="s">
        <v>183</v>
      </c>
      <c r="P25" s="107" t="s">
        <v>542</v>
      </c>
      <c r="Q25" s="48">
        <v>15769041285</v>
      </c>
      <c r="R25" s="50">
        <v>1500</v>
      </c>
      <c r="S25" s="48" t="s">
        <v>35</v>
      </c>
      <c r="T25" s="49" t="s">
        <v>538</v>
      </c>
      <c r="U25" s="53"/>
    </row>
    <row r="26" s="26" customFormat="1" ht="36" customHeight="1" spans="1:21">
      <c r="A26" s="33">
        <v>23</v>
      </c>
      <c r="B26" s="48" t="s">
        <v>26</v>
      </c>
      <c r="C26" s="45" t="s">
        <v>143</v>
      </c>
      <c r="D26" s="48" t="s">
        <v>186</v>
      </c>
      <c r="E26" s="48" t="s">
        <v>187</v>
      </c>
      <c r="F26" s="48" t="s">
        <v>188</v>
      </c>
      <c r="G26" s="48">
        <v>3</v>
      </c>
      <c r="H26" s="48" t="s">
        <v>189</v>
      </c>
      <c r="I26" s="48" t="s">
        <v>190</v>
      </c>
      <c r="J26" s="48" t="s">
        <v>33</v>
      </c>
      <c r="K26" s="48" t="s">
        <v>53</v>
      </c>
      <c r="L26" s="48" t="s">
        <v>35</v>
      </c>
      <c r="M26" s="49" t="s">
        <v>185</v>
      </c>
      <c r="N26" s="48" t="s">
        <v>191</v>
      </c>
      <c r="O26" s="48" t="s">
        <v>189</v>
      </c>
      <c r="P26" s="107" t="s">
        <v>543</v>
      </c>
      <c r="Q26" s="48">
        <v>15894771787</v>
      </c>
      <c r="R26" s="50">
        <v>1500</v>
      </c>
      <c r="S26" s="48" t="s">
        <v>35</v>
      </c>
      <c r="T26" s="49" t="s">
        <v>536</v>
      </c>
      <c r="U26" s="53"/>
    </row>
    <row r="27" s="25" customFormat="1" ht="36" customHeight="1" spans="1:21">
      <c r="A27" s="33">
        <v>24</v>
      </c>
      <c r="B27" s="48" t="s">
        <v>26</v>
      </c>
      <c r="C27" s="45" t="s">
        <v>143</v>
      </c>
      <c r="D27" s="48" t="s">
        <v>186</v>
      </c>
      <c r="E27" s="48" t="s">
        <v>193</v>
      </c>
      <c r="F27" s="48" t="s">
        <v>194</v>
      </c>
      <c r="G27" s="48">
        <v>4</v>
      </c>
      <c r="H27" s="48" t="s">
        <v>195</v>
      </c>
      <c r="I27" s="48" t="s">
        <v>196</v>
      </c>
      <c r="J27" s="48" t="s">
        <v>33</v>
      </c>
      <c r="K27" s="48" t="s">
        <v>53</v>
      </c>
      <c r="L27" s="49" t="s">
        <v>35</v>
      </c>
      <c r="M27" s="48" t="s">
        <v>155</v>
      </c>
      <c r="N27" s="48" t="s">
        <v>197</v>
      </c>
      <c r="O27" s="48" t="s">
        <v>195</v>
      </c>
      <c r="P27" s="107" t="s">
        <v>544</v>
      </c>
      <c r="Q27" s="48">
        <v>18742711324</v>
      </c>
      <c r="R27" s="50">
        <v>1500</v>
      </c>
      <c r="S27" s="49" t="s">
        <v>35</v>
      </c>
      <c r="T27" s="49" t="s">
        <v>538</v>
      </c>
      <c r="U27" s="53"/>
    </row>
    <row r="28" s="25" customFormat="1" ht="36" customHeight="1" spans="1:21">
      <c r="A28" s="33">
        <v>25</v>
      </c>
      <c r="B28" s="48" t="s">
        <v>26</v>
      </c>
      <c r="C28" s="45" t="s">
        <v>143</v>
      </c>
      <c r="D28" s="48" t="s">
        <v>186</v>
      </c>
      <c r="E28" s="48" t="s">
        <v>198</v>
      </c>
      <c r="F28" s="48" t="s">
        <v>199</v>
      </c>
      <c r="G28" s="48">
        <v>4</v>
      </c>
      <c r="H28" s="48" t="s">
        <v>200</v>
      </c>
      <c r="I28" s="48" t="s">
        <v>201</v>
      </c>
      <c r="J28" s="48" t="s">
        <v>33</v>
      </c>
      <c r="K28" s="48" t="s">
        <v>53</v>
      </c>
      <c r="L28" s="48" t="s">
        <v>35</v>
      </c>
      <c r="M28" s="49" t="s">
        <v>185</v>
      </c>
      <c r="N28" s="48" t="s">
        <v>85</v>
      </c>
      <c r="O28" s="48" t="s">
        <v>200</v>
      </c>
      <c r="P28" s="107" t="s">
        <v>545</v>
      </c>
      <c r="Q28" s="48">
        <v>15199371623</v>
      </c>
      <c r="R28" s="50">
        <v>1500</v>
      </c>
      <c r="S28" s="48" t="s">
        <v>35</v>
      </c>
      <c r="T28" s="49" t="s">
        <v>538</v>
      </c>
      <c r="U28" s="53"/>
    </row>
    <row r="29" s="26" customFormat="1" ht="36" customHeight="1" spans="1:21">
      <c r="A29" s="33">
        <v>26</v>
      </c>
      <c r="B29" s="48" t="s">
        <v>26</v>
      </c>
      <c r="C29" s="45" t="s">
        <v>143</v>
      </c>
      <c r="D29" s="48" t="s">
        <v>202</v>
      </c>
      <c r="E29" s="48" t="s">
        <v>203</v>
      </c>
      <c r="F29" s="48" t="s">
        <v>204</v>
      </c>
      <c r="G29" s="48">
        <v>4</v>
      </c>
      <c r="H29" s="48" t="s">
        <v>205</v>
      </c>
      <c r="I29" s="48" t="s">
        <v>206</v>
      </c>
      <c r="J29" s="48" t="s">
        <v>33</v>
      </c>
      <c r="K29" s="48" t="s">
        <v>45</v>
      </c>
      <c r="L29" s="48" t="s">
        <v>35</v>
      </c>
      <c r="M29" s="49" t="s">
        <v>207</v>
      </c>
      <c r="N29" s="48" t="s">
        <v>208</v>
      </c>
      <c r="O29" s="48" t="s">
        <v>205</v>
      </c>
      <c r="P29" s="107" t="s">
        <v>546</v>
      </c>
      <c r="Q29" s="48">
        <v>19199426227</v>
      </c>
      <c r="R29" s="50">
        <v>1500</v>
      </c>
      <c r="S29" s="48" t="s">
        <v>35</v>
      </c>
      <c r="T29" s="49" t="s">
        <v>538</v>
      </c>
      <c r="U29" s="53"/>
    </row>
    <row r="30" s="25" customFormat="1" ht="36" customHeight="1" spans="1:21">
      <c r="A30" s="33">
        <v>27</v>
      </c>
      <c r="B30" s="48" t="s">
        <v>26</v>
      </c>
      <c r="C30" s="45" t="s">
        <v>143</v>
      </c>
      <c r="D30" s="48" t="s">
        <v>186</v>
      </c>
      <c r="E30" s="48" t="s">
        <v>209</v>
      </c>
      <c r="F30" s="48" t="s">
        <v>210</v>
      </c>
      <c r="G30" s="48">
        <v>6</v>
      </c>
      <c r="H30" s="48" t="s">
        <v>211</v>
      </c>
      <c r="I30" s="48" t="s">
        <v>212</v>
      </c>
      <c r="J30" s="48" t="s">
        <v>44</v>
      </c>
      <c r="K30" s="48" t="s">
        <v>53</v>
      </c>
      <c r="L30" s="48" t="s">
        <v>35</v>
      </c>
      <c r="M30" s="49" t="s">
        <v>185</v>
      </c>
      <c r="N30" s="48" t="s">
        <v>156</v>
      </c>
      <c r="O30" s="48" t="s">
        <v>211</v>
      </c>
      <c r="P30" s="107" t="s">
        <v>547</v>
      </c>
      <c r="Q30" s="48">
        <v>15981783717</v>
      </c>
      <c r="R30" s="50">
        <v>1500</v>
      </c>
      <c r="S30" s="48" t="s">
        <v>35</v>
      </c>
      <c r="T30" s="49" t="s">
        <v>538</v>
      </c>
      <c r="U30" s="53"/>
    </row>
    <row r="31" s="25" customFormat="1" ht="36" customHeight="1" spans="1:21">
      <c r="A31" s="33">
        <v>28</v>
      </c>
      <c r="B31" s="48" t="s">
        <v>26</v>
      </c>
      <c r="C31" s="45" t="s">
        <v>143</v>
      </c>
      <c r="D31" s="48" t="s">
        <v>213</v>
      </c>
      <c r="E31" s="48" t="s">
        <v>214</v>
      </c>
      <c r="F31" s="48" t="s">
        <v>215</v>
      </c>
      <c r="G31" s="48">
        <v>5</v>
      </c>
      <c r="H31" s="45" t="s">
        <v>216</v>
      </c>
      <c r="I31" s="110" t="s">
        <v>217</v>
      </c>
      <c r="J31" s="45" t="s">
        <v>44</v>
      </c>
      <c r="K31" s="45" t="s">
        <v>53</v>
      </c>
      <c r="L31" s="49" t="s">
        <v>61</v>
      </c>
      <c r="M31" s="45" t="s">
        <v>218</v>
      </c>
      <c r="N31" s="48" t="s">
        <v>219</v>
      </c>
      <c r="O31" s="48" t="s">
        <v>216</v>
      </c>
      <c r="P31" s="107" t="s">
        <v>548</v>
      </c>
      <c r="Q31" s="48">
        <v>18699416390</v>
      </c>
      <c r="R31" s="50">
        <v>1500</v>
      </c>
      <c r="S31" s="49" t="s">
        <v>61</v>
      </c>
      <c r="T31" s="49" t="s">
        <v>538</v>
      </c>
      <c r="U31" s="53"/>
    </row>
    <row r="32" s="25" customFormat="1" ht="36" customHeight="1" spans="1:21">
      <c r="A32" s="33">
        <v>29</v>
      </c>
      <c r="B32" s="48" t="s">
        <v>26</v>
      </c>
      <c r="C32" s="45" t="s">
        <v>143</v>
      </c>
      <c r="D32" s="48" t="s">
        <v>221</v>
      </c>
      <c r="E32" s="48" t="s">
        <v>222</v>
      </c>
      <c r="F32" s="48" t="s">
        <v>223</v>
      </c>
      <c r="G32" s="48">
        <v>4</v>
      </c>
      <c r="H32" s="48" t="s">
        <v>224</v>
      </c>
      <c r="I32" s="107" t="s">
        <v>225</v>
      </c>
      <c r="J32" s="48" t="s">
        <v>33</v>
      </c>
      <c r="K32" s="48" t="s">
        <v>53</v>
      </c>
      <c r="L32" s="48" t="s">
        <v>61</v>
      </c>
      <c r="M32" s="48" t="s">
        <v>226</v>
      </c>
      <c r="N32" s="48" t="s">
        <v>37</v>
      </c>
      <c r="O32" s="48" t="s">
        <v>224</v>
      </c>
      <c r="P32" s="107" t="s">
        <v>549</v>
      </c>
      <c r="Q32" s="48">
        <v>18209941750</v>
      </c>
      <c r="R32" s="50">
        <v>1500</v>
      </c>
      <c r="S32" s="48" t="s">
        <v>61</v>
      </c>
      <c r="T32" s="49" t="s">
        <v>536</v>
      </c>
      <c r="U32" s="53"/>
    </row>
    <row r="33" s="25" customFormat="1" ht="36" customHeight="1" spans="1:21">
      <c r="A33" s="33">
        <v>30</v>
      </c>
      <c r="B33" s="48" t="s">
        <v>26</v>
      </c>
      <c r="C33" s="45" t="s">
        <v>143</v>
      </c>
      <c r="D33" s="48" t="s">
        <v>221</v>
      </c>
      <c r="E33" s="48" t="s">
        <v>227</v>
      </c>
      <c r="F33" s="48" t="s">
        <v>228</v>
      </c>
      <c r="G33" s="48">
        <v>4</v>
      </c>
      <c r="H33" s="48" t="s">
        <v>229</v>
      </c>
      <c r="I33" s="107" t="s">
        <v>230</v>
      </c>
      <c r="J33" s="48" t="s">
        <v>44</v>
      </c>
      <c r="K33" s="48" t="s">
        <v>53</v>
      </c>
      <c r="L33" s="48" t="s">
        <v>61</v>
      </c>
      <c r="M33" s="48" t="s">
        <v>62</v>
      </c>
      <c r="N33" s="48" t="s">
        <v>99</v>
      </c>
      <c r="O33" s="48" t="s">
        <v>229</v>
      </c>
      <c r="P33" s="118" t="s">
        <v>550</v>
      </c>
      <c r="Q33" s="48">
        <v>18799691214</v>
      </c>
      <c r="R33" s="50">
        <v>1500</v>
      </c>
      <c r="S33" s="48" t="s">
        <v>61</v>
      </c>
      <c r="T33" s="49" t="s">
        <v>538</v>
      </c>
      <c r="U33" s="53"/>
    </row>
    <row r="34" s="25" customFormat="1" ht="36" customHeight="1" spans="1:21">
      <c r="A34" s="33">
        <v>31</v>
      </c>
      <c r="B34" s="48" t="s">
        <v>26</v>
      </c>
      <c r="C34" s="45" t="s">
        <v>143</v>
      </c>
      <c r="D34" s="48" t="s">
        <v>221</v>
      </c>
      <c r="E34" s="48" t="s">
        <v>232</v>
      </c>
      <c r="F34" s="48" t="s">
        <v>233</v>
      </c>
      <c r="G34" s="48">
        <v>5</v>
      </c>
      <c r="H34" s="48" t="s">
        <v>234</v>
      </c>
      <c r="I34" s="107" t="s">
        <v>235</v>
      </c>
      <c r="J34" s="48" t="s">
        <v>44</v>
      </c>
      <c r="K34" s="48" t="s">
        <v>53</v>
      </c>
      <c r="L34" s="48" t="s">
        <v>61</v>
      </c>
      <c r="M34" s="48" t="s">
        <v>236</v>
      </c>
      <c r="N34" s="48" t="s">
        <v>237</v>
      </c>
      <c r="O34" s="54" t="s">
        <v>234</v>
      </c>
      <c r="P34" s="118" t="s">
        <v>551</v>
      </c>
      <c r="Q34" s="48">
        <v>18290661391</v>
      </c>
      <c r="R34" s="50">
        <v>1500</v>
      </c>
      <c r="S34" s="48" t="s">
        <v>61</v>
      </c>
      <c r="T34" s="49" t="s">
        <v>536</v>
      </c>
      <c r="U34" s="53"/>
    </row>
    <row r="35" s="25" customFormat="1" ht="36" customHeight="1" spans="1:21">
      <c r="A35" s="33">
        <v>32</v>
      </c>
      <c r="B35" s="48" t="s">
        <v>26</v>
      </c>
      <c r="C35" s="45" t="s">
        <v>143</v>
      </c>
      <c r="D35" s="48" t="s">
        <v>239</v>
      </c>
      <c r="E35" s="48" t="s">
        <v>240</v>
      </c>
      <c r="F35" s="48" t="s">
        <v>241</v>
      </c>
      <c r="G35" s="48">
        <v>3</v>
      </c>
      <c r="H35" s="48" t="s">
        <v>242</v>
      </c>
      <c r="I35" s="107" t="s">
        <v>243</v>
      </c>
      <c r="J35" s="48" t="s">
        <v>33</v>
      </c>
      <c r="K35" s="48" t="s">
        <v>53</v>
      </c>
      <c r="L35" s="48" t="s">
        <v>61</v>
      </c>
      <c r="M35" s="48" t="s">
        <v>62</v>
      </c>
      <c r="N35" s="48" t="s">
        <v>552</v>
      </c>
      <c r="O35" s="48" t="s">
        <v>242</v>
      </c>
      <c r="P35" s="107" t="s">
        <v>553</v>
      </c>
      <c r="Q35" s="48">
        <v>18299511466</v>
      </c>
      <c r="R35" s="50">
        <v>1500</v>
      </c>
      <c r="S35" s="48" t="s">
        <v>61</v>
      </c>
      <c r="T35" s="49" t="s">
        <v>536</v>
      </c>
      <c r="U35" s="53"/>
    </row>
    <row r="36" s="25" customFormat="1" ht="36" customHeight="1" spans="1:21">
      <c r="A36" s="33">
        <v>33</v>
      </c>
      <c r="B36" s="48" t="s">
        <v>26</v>
      </c>
      <c r="C36" s="45" t="s">
        <v>143</v>
      </c>
      <c r="D36" s="48" t="s">
        <v>221</v>
      </c>
      <c r="E36" s="48" t="s">
        <v>246</v>
      </c>
      <c r="F36" s="48" t="s">
        <v>247</v>
      </c>
      <c r="G36" s="48">
        <v>5</v>
      </c>
      <c r="H36" s="48" t="s">
        <v>248</v>
      </c>
      <c r="I36" s="107" t="s">
        <v>249</v>
      </c>
      <c r="J36" s="48" t="s">
        <v>33</v>
      </c>
      <c r="K36" s="48" t="s">
        <v>53</v>
      </c>
      <c r="L36" s="48" t="s">
        <v>61</v>
      </c>
      <c r="M36" s="48" t="s">
        <v>250</v>
      </c>
      <c r="N36" s="48" t="s">
        <v>251</v>
      </c>
      <c r="O36" s="48" t="s">
        <v>248</v>
      </c>
      <c r="P36" s="107" t="s">
        <v>554</v>
      </c>
      <c r="Q36" s="48">
        <v>18742711020</v>
      </c>
      <c r="R36" s="50">
        <v>1500</v>
      </c>
      <c r="S36" s="48" t="s">
        <v>61</v>
      </c>
      <c r="T36" s="49" t="s">
        <v>536</v>
      </c>
      <c r="U36" s="53"/>
    </row>
    <row r="37" s="25" customFormat="1" ht="36" customHeight="1" spans="1:21">
      <c r="A37" s="33">
        <v>34</v>
      </c>
      <c r="B37" s="48" t="s">
        <v>26</v>
      </c>
      <c r="C37" s="45" t="s">
        <v>143</v>
      </c>
      <c r="D37" s="48" t="s">
        <v>221</v>
      </c>
      <c r="E37" s="48" t="s">
        <v>253</v>
      </c>
      <c r="F37" s="48" t="s">
        <v>254</v>
      </c>
      <c r="G37" s="48">
        <v>6</v>
      </c>
      <c r="H37" s="48" t="s">
        <v>255</v>
      </c>
      <c r="I37" s="48" t="s">
        <v>256</v>
      </c>
      <c r="J37" s="48" t="s">
        <v>44</v>
      </c>
      <c r="K37" s="48" t="s">
        <v>53</v>
      </c>
      <c r="L37" s="48" t="s">
        <v>35</v>
      </c>
      <c r="M37" s="48" t="s">
        <v>257</v>
      </c>
      <c r="N37" s="48" t="s">
        <v>258</v>
      </c>
      <c r="O37" s="48" t="s">
        <v>255</v>
      </c>
      <c r="P37" s="107" t="s">
        <v>555</v>
      </c>
      <c r="Q37" s="48">
        <v>19190104679</v>
      </c>
      <c r="R37" s="50">
        <v>1500</v>
      </c>
      <c r="S37" s="48" t="s">
        <v>35</v>
      </c>
      <c r="T37" s="49" t="s">
        <v>536</v>
      </c>
      <c r="U37" s="53"/>
    </row>
    <row r="38" s="25" customFormat="1" ht="36" customHeight="1" spans="1:21">
      <c r="A38" s="33">
        <v>35</v>
      </c>
      <c r="B38" s="48" t="s">
        <v>26</v>
      </c>
      <c r="C38" s="45" t="s">
        <v>143</v>
      </c>
      <c r="D38" s="48" t="s">
        <v>221</v>
      </c>
      <c r="E38" s="48" t="s">
        <v>260</v>
      </c>
      <c r="F38" s="48" t="s">
        <v>261</v>
      </c>
      <c r="G38" s="48">
        <v>4</v>
      </c>
      <c r="H38" s="48" t="s">
        <v>262</v>
      </c>
      <c r="I38" s="107" t="s">
        <v>263</v>
      </c>
      <c r="J38" s="48" t="s">
        <v>44</v>
      </c>
      <c r="K38" s="48" t="s">
        <v>53</v>
      </c>
      <c r="L38" s="48" t="s">
        <v>61</v>
      </c>
      <c r="M38" s="48" t="s">
        <v>62</v>
      </c>
      <c r="N38" s="48" t="s">
        <v>131</v>
      </c>
      <c r="O38" s="48" t="s">
        <v>262</v>
      </c>
      <c r="P38" s="107" t="s">
        <v>556</v>
      </c>
      <c r="Q38" s="48">
        <v>18154862302</v>
      </c>
      <c r="R38" s="50">
        <v>1500</v>
      </c>
      <c r="S38" s="48" t="s">
        <v>61</v>
      </c>
      <c r="T38" s="49" t="s">
        <v>536</v>
      </c>
      <c r="U38" s="53"/>
    </row>
    <row r="39" s="25" customFormat="1" ht="36" customHeight="1" spans="1:21">
      <c r="A39" s="33">
        <v>36</v>
      </c>
      <c r="B39" s="48" t="s">
        <v>26</v>
      </c>
      <c r="C39" s="45" t="s">
        <v>143</v>
      </c>
      <c r="D39" s="48" t="s">
        <v>264</v>
      </c>
      <c r="E39" s="48" t="s">
        <v>265</v>
      </c>
      <c r="F39" s="48" t="s">
        <v>266</v>
      </c>
      <c r="G39" s="48">
        <v>6</v>
      </c>
      <c r="H39" s="48" t="s">
        <v>267</v>
      </c>
      <c r="I39" s="107" t="s">
        <v>268</v>
      </c>
      <c r="J39" s="48" t="s">
        <v>44</v>
      </c>
      <c r="K39" s="48" t="s">
        <v>34</v>
      </c>
      <c r="L39" s="48" t="s">
        <v>61</v>
      </c>
      <c r="M39" s="48" t="s">
        <v>62</v>
      </c>
      <c r="N39" s="48" t="s">
        <v>269</v>
      </c>
      <c r="O39" s="48" t="s">
        <v>267</v>
      </c>
      <c r="P39" s="107" t="s">
        <v>557</v>
      </c>
      <c r="Q39" s="48">
        <v>18299521741</v>
      </c>
      <c r="R39" s="50">
        <v>1500</v>
      </c>
      <c r="S39" s="48" t="s">
        <v>61</v>
      </c>
      <c r="T39" s="49" t="s">
        <v>538</v>
      </c>
      <c r="U39" s="53"/>
    </row>
    <row r="40" s="25" customFormat="1" ht="36" customHeight="1" spans="1:21">
      <c r="A40" s="33">
        <v>37</v>
      </c>
      <c r="B40" s="48" t="s">
        <v>26</v>
      </c>
      <c r="C40" s="45" t="s">
        <v>143</v>
      </c>
      <c r="D40" s="48" t="s">
        <v>270</v>
      </c>
      <c r="E40" s="48" t="s">
        <v>271</v>
      </c>
      <c r="F40" s="48" t="s">
        <v>272</v>
      </c>
      <c r="G40" s="48">
        <v>3</v>
      </c>
      <c r="H40" s="48" t="s">
        <v>273</v>
      </c>
      <c r="I40" s="48" t="s">
        <v>274</v>
      </c>
      <c r="J40" s="48" t="s">
        <v>44</v>
      </c>
      <c r="K40" s="48" t="s">
        <v>53</v>
      </c>
      <c r="L40" s="48" t="s">
        <v>35</v>
      </c>
      <c r="M40" s="49" t="s">
        <v>275</v>
      </c>
      <c r="N40" s="48" t="s">
        <v>156</v>
      </c>
      <c r="O40" s="48" t="s">
        <v>273</v>
      </c>
      <c r="P40" s="107" t="s">
        <v>558</v>
      </c>
      <c r="Q40" s="48">
        <v>19190133008</v>
      </c>
      <c r="R40" s="50">
        <v>1500</v>
      </c>
      <c r="S40" s="48" t="s">
        <v>35</v>
      </c>
      <c r="T40" s="49" t="s">
        <v>538</v>
      </c>
      <c r="U40" s="53"/>
    </row>
    <row r="41" s="25" customFormat="1" ht="36" customHeight="1" spans="1:21">
      <c r="A41" s="33">
        <v>38</v>
      </c>
      <c r="B41" s="48" t="s">
        <v>26</v>
      </c>
      <c r="C41" s="45" t="s">
        <v>143</v>
      </c>
      <c r="D41" s="48" t="s">
        <v>270</v>
      </c>
      <c r="E41" s="48" t="s">
        <v>277</v>
      </c>
      <c r="F41" s="48" t="s">
        <v>278</v>
      </c>
      <c r="G41" s="48">
        <v>5</v>
      </c>
      <c r="H41" s="48" t="s">
        <v>279</v>
      </c>
      <c r="I41" s="48" t="s">
        <v>280</v>
      </c>
      <c r="J41" s="48" t="s">
        <v>44</v>
      </c>
      <c r="K41" s="48" t="s">
        <v>53</v>
      </c>
      <c r="L41" s="48" t="s">
        <v>35</v>
      </c>
      <c r="M41" s="49" t="s">
        <v>281</v>
      </c>
      <c r="N41" s="48" t="s">
        <v>282</v>
      </c>
      <c r="O41" s="48" t="s">
        <v>279</v>
      </c>
      <c r="P41" s="107" t="s">
        <v>559</v>
      </c>
      <c r="Q41" s="48">
        <v>18299501972</v>
      </c>
      <c r="R41" s="50">
        <v>1500</v>
      </c>
      <c r="S41" s="48" t="s">
        <v>35</v>
      </c>
      <c r="T41" s="49" t="s">
        <v>536</v>
      </c>
      <c r="U41" s="53"/>
    </row>
    <row r="42" s="25" customFormat="1" ht="36" customHeight="1" spans="1:21">
      <c r="A42" s="33">
        <v>39</v>
      </c>
      <c r="B42" s="48" t="s">
        <v>26</v>
      </c>
      <c r="C42" s="48" t="s">
        <v>143</v>
      </c>
      <c r="D42" s="48" t="s">
        <v>221</v>
      </c>
      <c r="E42" s="55" t="s">
        <v>283</v>
      </c>
      <c r="F42" s="55" t="s">
        <v>284</v>
      </c>
      <c r="G42" s="47">
        <v>4</v>
      </c>
      <c r="H42" s="45" t="s">
        <v>285</v>
      </c>
      <c r="I42" s="48" t="s">
        <v>286</v>
      </c>
      <c r="J42" s="48" t="s">
        <v>44</v>
      </c>
      <c r="K42" s="48" t="s">
        <v>53</v>
      </c>
      <c r="L42" s="48" t="s">
        <v>35</v>
      </c>
      <c r="M42" s="48" t="s">
        <v>123</v>
      </c>
      <c r="N42" s="48" t="s">
        <v>287</v>
      </c>
      <c r="O42" s="45" t="s">
        <v>285</v>
      </c>
      <c r="P42" s="107" t="s">
        <v>560</v>
      </c>
      <c r="Q42" s="48">
        <v>13345390849</v>
      </c>
      <c r="R42" s="50">
        <v>1500</v>
      </c>
      <c r="S42" s="48" t="s">
        <v>35</v>
      </c>
      <c r="T42" s="49" t="s">
        <v>536</v>
      </c>
      <c r="U42" s="53"/>
    </row>
    <row r="43" s="25" customFormat="1" ht="36" customHeight="1" spans="1:21">
      <c r="A43" s="33">
        <v>40</v>
      </c>
      <c r="B43" s="48" t="s">
        <v>26</v>
      </c>
      <c r="C43" s="48" t="s">
        <v>143</v>
      </c>
      <c r="D43" s="48" t="s">
        <v>221</v>
      </c>
      <c r="E43" s="55" t="s">
        <v>288</v>
      </c>
      <c r="F43" s="55" t="s">
        <v>289</v>
      </c>
      <c r="G43" s="48">
        <v>4</v>
      </c>
      <c r="H43" s="48" t="s">
        <v>290</v>
      </c>
      <c r="I43" s="107" t="s">
        <v>291</v>
      </c>
      <c r="J43" s="46" t="s">
        <v>44</v>
      </c>
      <c r="K43" s="48" t="s">
        <v>45</v>
      </c>
      <c r="L43" s="48" t="s">
        <v>35</v>
      </c>
      <c r="M43" s="48" t="s">
        <v>292</v>
      </c>
      <c r="N43" s="48" t="s">
        <v>293</v>
      </c>
      <c r="O43" s="48" t="s">
        <v>290</v>
      </c>
      <c r="P43" s="107" t="s">
        <v>561</v>
      </c>
      <c r="Q43" s="48">
        <v>18290681433</v>
      </c>
      <c r="R43" s="50">
        <v>1500</v>
      </c>
      <c r="S43" s="48" t="s">
        <v>35</v>
      </c>
      <c r="T43" s="49" t="s">
        <v>538</v>
      </c>
      <c r="U43" s="53"/>
    </row>
    <row r="44" s="25" customFormat="1" ht="36" customHeight="1" spans="1:21">
      <c r="A44" s="33">
        <v>41</v>
      </c>
      <c r="B44" s="48" t="s">
        <v>26</v>
      </c>
      <c r="C44" s="45" t="s">
        <v>143</v>
      </c>
      <c r="D44" s="48" t="s">
        <v>221</v>
      </c>
      <c r="E44" s="55" t="s">
        <v>294</v>
      </c>
      <c r="F44" s="55" t="s">
        <v>295</v>
      </c>
      <c r="G44" s="48">
        <v>4</v>
      </c>
      <c r="H44" s="48" t="s">
        <v>296</v>
      </c>
      <c r="I44" s="48" t="s">
        <v>297</v>
      </c>
      <c r="J44" s="48" t="s">
        <v>33</v>
      </c>
      <c r="K44" s="48" t="s">
        <v>53</v>
      </c>
      <c r="L44" s="48" t="s">
        <v>61</v>
      </c>
      <c r="M44" s="48" t="s">
        <v>562</v>
      </c>
      <c r="N44" s="48" t="s">
        <v>37</v>
      </c>
      <c r="O44" s="48" t="s">
        <v>296</v>
      </c>
      <c r="P44" s="107" t="s">
        <v>563</v>
      </c>
      <c r="Q44" s="48">
        <v>18099004697</v>
      </c>
      <c r="R44" s="50">
        <v>1500</v>
      </c>
      <c r="S44" s="48" t="s">
        <v>61</v>
      </c>
      <c r="T44" s="49" t="s">
        <v>538</v>
      </c>
      <c r="U44" s="53"/>
    </row>
    <row r="45" s="25" customFormat="1" ht="36" customHeight="1" spans="1:21">
      <c r="A45" s="33">
        <v>42</v>
      </c>
      <c r="B45" s="48" t="s">
        <v>26</v>
      </c>
      <c r="C45" s="45" t="s">
        <v>143</v>
      </c>
      <c r="D45" s="48" t="s">
        <v>221</v>
      </c>
      <c r="E45" s="55" t="s">
        <v>300</v>
      </c>
      <c r="F45" s="55" t="s">
        <v>301</v>
      </c>
      <c r="G45" s="48">
        <v>4</v>
      </c>
      <c r="H45" s="46" t="s">
        <v>302</v>
      </c>
      <c r="I45" s="46" t="s">
        <v>303</v>
      </c>
      <c r="J45" s="48" t="s">
        <v>44</v>
      </c>
      <c r="K45" s="48" t="s">
        <v>53</v>
      </c>
      <c r="L45" s="48" t="s">
        <v>61</v>
      </c>
      <c r="M45" s="49" t="s">
        <v>62</v>
      </c>
      <c r="N45" s="48" t="s">
        <v>219</v>
      </c>
      <c r="O45" s="46" t="s">
        <v>302</v>
      </c>
      <c r="P45" s="107" t="s">
        <v>564</v>
      </c>
      <c r="Q45" s="48">
        <v>15894791775</v>
      </c>
      <c r="R45" s="50">
        <v>1500</v>
      </c>
      <c r="S45" s="48" t="s">
        <v>61</v>
      </c>
      <c r="T45" s="49" t="s">
        <v>538</v>
      </c>
      <c r="U45" s="53"/>
    </row>
    <row r="46" s="25" customFormat="1" ht="36" customHeight="1" spans="1:21">
      <c r="A46" s="33">
        <v>43</v>
      </c>
      <c r="B46" s="48" t="s">
        <v>26</v>
      </c>
      <c r="C46" s="45" t="s">
        <v>143</v>
      </c>
      <c r="D46" s="48" t="s">
        <v>239</v>
      </c>
      <c r="E46" s="48" t="s">
        <v>304</v>
      </c>
      <c r="F46" s="48" t="s">
        <v>305</v>
      </c>
      <c r="G46" s="48">
        <v>5</v>
      </c>
      <c r="H46" s="46" t="s">
        <v>306</v>
      </c>
      <c r="I46" s="46" t="s">
        <v>307</v>
      </c>
      <c r="J46" s="48" t="s">
        <v>44</v>
      </c>
      <c r="K46" s="48" t="s">
        <v>53</v>
      </c>
      <c r="L46" s="48" t="s">
        <v>61</v>
      </c>
      <c r="M46" s="49" t="s">
        <v>62</v>
      </c>
      <c r="N46" s="48" t="s">
        <v>308</v>
      </c>
      <c r="O46" s="46" t="s">
        <v>306</v>
      </c>
      <c r="P46" s="107" t="s">
        <v>565</v>
      </c>
      <c r="Q46" s="48">
        <v>15299683392</v>
      </c>
      <c r="R46" s="50">
        <v>1500</v>
      </c>
      <c r="S46" s="48" t="s">
        <v>61</v>
      </c>
      <c r="T46" s="49" t="s">
        <v>538</v>
      </c>
      <c r="U46" s="53"/>
    </row>
    <row r="47" s="25" customFormat="1" ht="36" customHeight="1" spans="1:21">
      <c r="A47" s="33">
        <v>44</v>
      </c>
      <c r="B47" s="48" t="s">
        <v>26</v>
      </c>
      <c r="C47" s="45" t="s">
        <v>143</v>
      </c>
      <c r="D47" s="48" t="s">
        <v>221</v>
      </c>
      <c r="E47" s="48" t="s">
        <v>309</v>
      </c>
      <c r="F47" s="48" t="s">
        <v>310</v>
      </c>
      <c r="G47" s="48">
        <v>5</v>
      </c>
      <c r="H47" s="46" t="s">
        <v>311</v>
      </c>
      <c r="I47" s="48" t="s">
        <v>312</v>
      </c>
      <c r="J47" s="48" t="s">
        <v>44</v>
      </c>
      <c r="K47" s="48" t="s">
        <v>53</v>
      </c>
      <c r="L47" s="48" t="s">
        <v>61</v>
      </c>
      <c r="M47" s="49" t="s">
        <v>62</v>
      </c>
      <c r="N47" s="48" t="s">
        <v>313</v>
      </c>
      <c r="O47" s="46" t="s">
        <v>311</v>
      </c>
      <c r="P47" s="107" t="s">
        <v>566</v>
      </c>
      <c r="Q47" s="48">
        <v>19326892483</v>
      </c>
      <c r="R47" s="50">
        <v>1500</v>
      </c>
      <c r="S47" s="48" t="s">
        <v>61</v>
      </c>
      <c r="T47" s="49" t="s">
        <v>538</v>
      </c>
      <c r="U47" s="53"/>
    </row>
    <row r="48" s="25" customFormat="1" ht="36" customHeight="1" spans="1:21">
      <c r="A48" s="33">
        <v>45</v>
      </c>
      <c r="B48" s="48" t="s">
        <v>26</v>
      </c>
      <c r="C48" s="45" t="s">
        <v>143</v>
      </c>
      <c r="D48" s="48" t="s">
        <v>221</v>
      </c>
      <c r="E48" s="48" t="s">
        <v>314</v>
      </c>
      <c r="F48" s="48" t="s">
        <v>315</v>
      </c>
      <c r="G48" s="48">
        <v>7</v>
      </c>
      <c r="H48" s="48" t="s">
        <v>316</v>
      </c>
      <c r="I48" s="48" t="s">
        <v>317</v>
      </c>
      <c r="J48" s="48" t="s">
        <v>33</v>
      </c>
      <c r="K48" s="48" t="s">
        <v>53</v>
      </c>
      <c r="L48" s="48" t="s">
        <v>61</v>
      </c>
      <c r="M48" s="45" t="s">
        <v>236</v>
      </c>
      <c r="N48" s="48" t="s">
        <v>318</v>
      </c>
      <c r="O48" s="48" t="s">
        <v>316</v>
      </c>
      <c r="P48" s="107" t="s">
        <v>567</v>
      </c>
      <c r="Q48" s="48">
        <v>18139026270</v>
      </c>
      <c r="R48" s="50">
        <v>1500</v>
      </c>
      <c r="S48" s="48" t="s">
        <v>61</v>
      </c>
      <c r="T48" s="49" t="s">
        <v>538</v>
      </c>
      <c r="U48" s="53"/>
    </row>
    <row r="49" s="25" customFormat="1" ht="36" customHeight="1" spans="1:21">
      <c r="A49" s="33">
        <v>46</v>
      </c>
      <c r="B49" s="48" t="s">
        <v>26</v>
      </c>
      <c r="C49" s="45" t="s">
        <v>143</v>
      </c>
      <c r="D49" s="48" t="s">
        <v>239</v>
      </c>
      <c r="E49" s="48" t="s">
        <v>319</v>
      </c>
      <c r="F49" s="48" t="s">
        <v>320</v>
      </c>
      <c r="G49" s="48">
        <v>3</v>
      </c>
      <c r="H49" s="48" t="s">
        <v>321</v>
      </c>
      <c r="I49" s="48" t="s">
        <v>322</v>
      </c>
      <c r="J49" s="48" t="s">
        <v>44</v>
      </c>
      <c r="K49" s="48" t="s">
        <v>53</v>
      </c>
      <c r="L49" s="48" t="s">
        <v>61</v>
      </c>
      <c r="M49" s="48" t="s">
        <v>62</v>
      </c>
      <c r="N49" s="48" t="s">
        <v>324</v>
      </c>
      <c r="O49" s="48" t="s">
        <v>321</v>
      </c>
      <c r="P49" s="107" t="s">
        <v>568</v>
      </c>
      <c r="Q49" s="48">
        <v>17799943067</v>
      </c>
      <c r="R49" s="50">
        <v>1500</v>
      </c>
      <c r="S49" s="48" t="s">
        <v>61</v>
      </c>
      <c r="T49" s="49" t="s">
        <v>538</v>
      </c>
      <c r="U49" s="53"/>
    </row>
    <row r="50" s="25" customFormat="1" ht="36" customHeight="1" spans="1:21">
      <c r="A50" s="33">
        <v>47</v>
      </c>
      <c r="B50" s="48" t="s">
        <v>26</v>
      </c>
      <c r="C50" s="45" t="s">
        <v>143</v>
      </c>
      <c r="D50" s="48" t="s">
        <v>221</v>
      </c>
      <c r="E50" s="55" t="s">
        <v>325</v>
      </c>
      <c r="F50" s="55" t="s">
        <v>326</v>
      </c>
      <c r="G50" s="48">
        <v>5</v>
      </c>
      <c r="H50" s="48" t="s">
        <v>327</v>
      </c>
      <c r="I50" s="48" t="s">
        <v>328</v>
      </c>
      <c r="J50" s="48" t="s">
        <v>33</v>
      </c>
      <c r="K50" s="48" t="s">
        <v>53</v>
      </c>
      <c r="L50" s="48" t="s">
        <v>61</v>
      </c>
      <c r="M50" s="48" t="s">
        <v>236</v>
      </c>
      <c r="N50" s="48" t="s">
        <v>329</v>
      </c>
      <c r="O50" s="48" t="s">
        <v>327</v>
      </c>
      <c r="P50" s="107" t="s">
        <v>569</v>
      </c>
      <c r="Q50" s="48">
        <v>17590516650</v>
      </c>
      <c r="R50" s="50">
        <v>1500</v>
      </c>
      <c r="S50" s="48" t="s">
        <v>61</v>
      </c>
      <c r="T50" s="49" t="s">
        <v>538</v>
      </c>
      <c r="U50" s="53"/>
    </row>
    <row r="51" s="25" customFormat="1" ht="36" customHeight="1" spans="1:21">
      <c r="A51" s="33">
        <v>48</v>
      </c>
      <c r="B51" s="48" t="s">
        <v>26</v>
      </c>
      <c r="C51" s="45" t="s">
        <v>143</v>
      </c>
      <c r="D51" s="48" t="s">
        <v>221</v>
      </c>
      <c r="E51" s="48" t="s">
        <v>330</v>
      </c>
      <c r="F51" s="48" t="s">
        <v>331</v>
      </c>
      <c r="G51" s="48">
        <v>3</v>
      </c>
      <c r="H51" s="48" t="s">
        <v>332</v>
      </c>
      <c r="I51" s="48" t="s">
        <v>333</v>
      </c>
      <c r="J51" s="48" t="s">
        <v>33</v>
      </c>
      <c r="K51" s="48" t="s">
        <v>53</v>
      </c>
      <c r="L51" s="48" t="s">
        <v>61</v>
      </c>
      <c r="M51" s="48" t="s">
        <v>62</v>
      </c>
      <c r="N51" s="48" t="s">
        <v>282</v>
      </c>
      <c r="O51" s="48" t="s">
        <v>332</v>
      </c>
      <c r="P51" s="107" t="s">
        <v>570</v>
      </c>
      <c r="Q51" s="48">
        <v>15769011375</v>
      </c>
      <c r="R51" s="50">
        <v>1500</v>
      </c>
      <c r="S51" s="48" t="s">
        <v>61</v>
      </c>
      <c r="T51" s="49" t="s">
        <v>538</v>
      </c>
      <c r="U51" s="53"/>
    </row>
    <row r="52" s="25" customFormat="1" ht="36" customHeight="1" spans="1:21">
      <c r="A52" s="33">
        <v>49</v>
      </c>
      <c r="B52" s="48" t="s">
        <v>26</v>
      </c>
      <c r="C52" s="45" t="s">
        <v>143</v>
      </c>
      <c r="D52" s="48" t="s">
        <v>221</v>
      </c>
      <c r="E52" s="48" t="s">
        <v>334</v>
      </c>
      <c r="F52" s="48" t="s">
        <v>335</v>
      </c>
      <c r="G52" s="48">
        <v>4</v>
      </c>
      <c r="H52" s="48" t="s">
        <v>336</v>
      </c>
      <c r="I52" s="48" t="s">
        <v>337</v>
      </c>
      <c r="J52" s="48" t="s">
        <v>44</v>
      </c>
      <c r="K52" s="48" t="s">
        <v>53</v>
      </c>
      <c r="L52" s="48" t="s">
        <v>61</v>
      </c>
      <c r="M52" s="45" t="s">
        <v>571</v>
      </c>
      <c r="N52" s="48" t="s">
        <v>572</v>
      </c>
      <c r="O52" s="48" t="s">
        <v>336</v>
      </c>
      <c r="P52" s="107" t="s">
        <v>573</v>
      </c>
      <c r="Q52" s="48">
        <v>13579461297</v>
      </c>
      <c r="R52" s="50">
        <v>1500</v>
      </c>
      <c r="S52" s="48" t="s">
        <v>61</v>
      </c>
      <c r="T52" s="49" t="s">
        <v>538</v>
      </c>
      <c r="U52" s="53"/>
    </row>
    <row r="53" s="25" customFormat="1" ht="36" customHeight="1" spans="1:21">
      <c r="A53" s="33">
        <v>50</v>
      </c>
      <c r="B53" s="48" t="s">
        <v>26</v>
      </c>
      <c r="C53" s="45" t="s">
        <v>143</v>
      </c>
      <c r="D53" s="48" t="s">
        <v>221</v>
      </c>
      <c r="E53" s="48" t="s">
        <v>339</v>
      </c>
      <c r="F53" s="48" t="s">
        <v>340</v>
      </c>
      <c r="G53" s="48">
        <v>6</v>
      </c>
      <c r="H53" s="48" t="s">
        <v>341</v>
      </c>
      <c r="I53" s="48" t="s">
        <v>342</v>
      </c>
      <c r="J53" s="48" t="s">
        <v>33</v>
      </c>
      <c r="K53" s="48" t="s">
        <v>53</v>
      </c>
      <c r="L53" s="48" t="s">
        <v>61</v>
      </c>
      <c r="M53" s="45" t="s">
        <v>343</v>
      </c>
      <c r="N53" s="48" t="s">
        <v>37</v>
      </c>
      <c r="O53" s="48" t="s">
        <v>341</v>
      </c>
      <c r="P53" s="107" t="s">
        <v>574</v>
      </c>
      <c r="Q53" s="48">
        <v>17881698266</v>
      </c>
      <c r="R53" s="50">
        <v>1500</v>
      </c>
      <c r="S53" s="48" t="s">
        <v>61</v>
      </c>
      <c r="T53" s="49" t="s">
        <v>536</v>
      </c>
      <c r="U53" s="53"/>
    </row>
    <row r="54" s="25" customFormat="1" ht="36" customHeight="1" spans="1:21">
      <c r="A54" s="33">
        <v>51</v>
      </c>
      <c r="B54" s="48" t="s">
        <v>26</v>
      </c>
      <c r="C54" s="45" t="s">
        <v>143</v>
      </c>
      <c r="D54" s="48" t="s">
        <v>344</v>
      </c>
      <c r="E54" s="48" t="s">
        <v>345</v>
      </c>
      <c r="F54" s="48" t="s">
        <v>346</v>
      </c>
      <c r="G54" s="48">
        <v>3</v>
      </c>
      <c r="H54" s="48" t="s">
        <v>347</v>
      </c>
      <c r="I54" s="48" t="s">
        <v>348</v>
      </c>
      <c r="J54" s="48" t="s">
        <v>44</v>
      </c>
      <c r="K54" s="48" t="s">
        <v>45</v>
      </c>
      <c r="L54" s="48" t="s">
        <v>35</v>
      </c>
      <c r="M54" s="56" t="s">
        <v>178</v>
      </c>
      <c r="N54" s="54" t="s">
        <v>349</v>
      </c>
      <c r="O54" s="54" t="s">
        <v>347</v>
      </c>
      <c r="P54" s="118" t="s">
        <v>575</v>
      </c>
      <c r="Q54" s="54">
        <v>19915058956</v>
      </c>
      <c r="R54" s="50">
        <v>1500</v>
      </c>
      <c r="S54" s="48" t="s">
        <v>35</v>
      </c>
      <c r="T54" s="49" t="s">
        <v>538</v>
      </c>
      <c r="U54" s="53"/>
    </row>
    <row r="55" s="25" customFormat="1" ht="36" customHeight="1" spans="1:21">
      <c r="A55" s="33">
        <v>52</v>
      </c>
      <c r="B55" s="48" t="s">
        <v>26</v>
      </c>
      <c r="C55" s="45" t="s">
        <v>143</v>
      </c>
      <c r="D55" s="48" t="s">
        <v>270</v>
      </c>
      <c r="E55" s="48" t="s">
        <v>350</v>
      </c>
      <c r="F55" s="48" t="s">
        <v>351</v>
      </c>
      <c r="G55" s="48">
        <v>5</v>
      </c>
      <c r="H55" s="48" t="s">
        <v>352</v>
      </c>
      <c r="I55" s="107" t="s">
        <v>353</v>
      </c>
      <c r="J55" s="48" t="s">
        <v>33</v>
      </c>
      <c r="K55" s="48" t="s">
        <v>53</v>
      </c>
      <c r="L55" s="48" t="s">
        <v>35</v>
      </c>
      <c r="M55" s="49" t="s">
        <v>354</v>
      </c>
      <c r="N55" s="48" t="s">
        <v>324</v>
      </c>
      <c r="O55" s="48" t="s">
        <v>352</v>
      </c>
      <c r="P55" s="107" t="s">
        <v>576</v>
      </c>
      <c r="Q55" s="48">
        <v>19190444418</v>
      </c>
      <c r="R55" s="50">
        <v>1500</v>
      </c>
      <c r="S55" s="48" t="s">
        <v>35</v>
      </c>
      <c r="T55" s="49" t="s">
        <v>536</v>
      </c>
      <c r="U55" s="53"/>
    </row>
    <row r="56" s="25" customFormat="1" ht="36" customHeight="1" spans="1:21">
      <c r="A56" s="33">
        <v>53</v>
      </c>
      <c r="B56" s="48" t="s">
        <v>26</v>
      </c>
      <c r="C56" s="48" t="s">
        <v>143</v>
      </c>
      <c r="D56" s="48" t="s">
        <v>270</v>
      </c>
      <c r="E56" s="55" t="s">
        <v>350</v>
      </c>
      <c r="F56" s="55" t="s">
        <v>355</v>
      </c>
      <c r="G56" s="47">
        <v>5</v>
      </c>
      <c r="H56" s="45" t="s">
        <v>356</v>
      </c>
      <c r="I56" s="48" t="s">
        <v>357</v>
      </c>
      <c r="J56" s="48" t="s">
        <v>33</v>
      </c>
      <c r="K56" s="48" t="s">
        <v>53</v>
      </c>
      <c r="L56" s="48" t="s">
        <v>61</v>
      </c>
      <c r="M56" s="48" t="s">
        <v>62</v>
      </c>
      <c r="N56" s="48" t="s">
        <v>282</v>
      </c>
      <c r="O56" s="48" t="s">
        <v>356</v>
      </c>
      <c r="P56" s="107" t="s">
        <v>577</v>
      </c>
      <c r="Q56" s="48">
        <v>19190444418</v>
      </c>
      <c r="R56" s="50">
        <v>1500</v>
      </c>
      <c r="S56" s="48" t="s">
        <v>61</v>
      </c>
      <c r="T56" s="49" t="s">
        <v>538</v>
      </c>
      <c r="U56" s="53"/>
    </row>
    <row r="57" s="25" customFormat="1" ht="36" customHeight="1" spans="1:21">
      <c r="A57" s="33">
        <v>54</v>
      </c>
      <c r="B57" s="48" t="s">
        <v>26</v>
      </c>
      <c r="C57" s="45" t="s">
        <v>143</v>
      </c>
      <c r="D57" s="48" t="s">
        <v>221</v>
      </c>
      <c r="E57" s="48" t="s">
        <v>358</v>
      </c>
      <c r="F57" s="48" t="s">
        <v>359</v>
      </c>
      <c r="G57" s="48">
        <v>3</v>
      </c>
      <c r="H57" s="48" t="s">
        <v>360</v>
      </c>
      <c r="I57" s="48" t="s">
        <v>361</v>
      </c>
      <c r="J57" s="48" t="s">
        <v>33</v>
      </c>
      <c r="K57" s="48" t="s">
        <v>53</v>
      </c>
      <c r="L57" s="48" t="s">
        <v>61</v>
      </c>
      <c r="M57" s="49" t="s">
        <v>62</v>
      </c>
      <c r="N57" s="48" t="s">
        <v>363</v>
      </c>
      <c r="O57" s="48" t="s">
        <v>360</v>
      </c>
      <c r="P57" s="107" t="s">
        <v>578</v>
      </c>
      <c r="Q57" s="48" t="s">
        <v>364</v>
      </c>
      <c r="R57" s="50">
        <v>1500</v>
      </c>
      <c r="S57" s="48" t="s">
        <v>61</v>
      </c>
      <c r="T57" s="49" t="s">
        <v>538</v>
      </c>
      <c r="U57" s="53"/>
    </row>
    <row r="58" s="25" customFormat="1" ht="36" customHeight="1" spans="1:21">
      <c r="A58" s="33">
        <v>55</v>
      </c>
      <c r="B58" s="48" t="s">
        <v>26</v>
      </c>
      <c r="C58" s="48" t="s">
        <v>143</v>
      </c>
      <c r="D58" s="48" t="s">
        <v>239</v>
      </c>
      <c r="E58" s="55" t="s">
        <v>365</v>
      </c>
      <c r="F58" s="55" t="s">
        <v>366</v>
      </c>
      <c r="G58" s="47">
        <v>3</v>
      </c>
      <c r="H58" s="49" t="s">
        <v>367</v>
      </c>
      <c r="I58" s="48" t="s">
        <v>368</v>
      </c>
      <c r="J58" s="48" t="s">
        <v>44</v>
      </c>
      <c r="K58" s="48" t="s">
        <v>53</v>
      </c>
      <c r="L58" s="48" t="s">
        <v>61</v>
      </c>
      <c r="M58" s="48" t="s">
        <v>369</v>
      </c>
      <c r="N58" s="48" t="s">
        <v>308</v>
      </c>
      <c r="O58" s="49" t="s">
        <v>367</v>
      </c>
      <c r="P58" s="107" t="s">
        <v>579</v>
      </c>
      <c r="Q58" s="48">
        <v>18096816962</v>
      </c>
      <c r="R58" s="50">
        <v>1500</v>
      </c>
      <c r="S58" s="48" t="s">
        <v>61</v>
      </c>
      <c r="T58" s="49" t="s">
        <v>538</v>
      </c>
      <c r="U58" s="53"/>
    </row>
    <row r="59" s="25" customFormat="1" ht="36" customHeight="1" spans="1:21">
      <c r="A59" s="33">
        <v>56</v>
      </c>
      <c r="B59" s="48" t="s">
        <v>26</v>
      </c>
      <c r="C59" s="45" t="s">
        <v>143</v>
      </c>
      <c r="D59" s="48" t="s">
        <v>270</v>
      </c>
      <c r="E59" s="48" t="s">
        <v>370</v>
      </c>
      <c r="F59" s="48" t="s">
        <v>371</v>
      </c>
      <c r="G59" s="48">
        <v>3</v>
      </c>
      <c r="H59" s="49" t="s">
        <v>372</v>
      </c>
      <c r="I59" s="48" t="s">
        <v>373</v>
      </c>
      <c r="J59" s="48" t="s">
        <v>44</v>
      </c>
      <c r="K59" s="48" t="s">
        <v>53</v>
      </c>
      <c r="L59" s="48" t="s">
        <v>61</v>
      </c>
      <c r="M59" s="49" t="s">
        <v>374</v>
      </c>
      <c r="N59" s="48" t="s">
        <v>375</v>
      </c>
      <c r="O59" s="49" t="s">
        <v>372</v>
      </c>
      <c r="P59" s="107" t="s">
        <v>580</v>
      </c>
      <c r="Q59" s="48">
        <v>13899641359</v>
      </c>
      <c r="R59" s="50">
        <v>1500</v>
      </c>
      <c r="S59" s="48" t="s">
        <v>61</v>
      </c>
      <c r="T59" s="49" t="s">
        <v>538</v>
      </c>
      <c r="U59" s="53"/>
    </row>
    <row r="60" s="25" customFormat="1" ht="36" customHeight="1" spans="1:21">
      <c r="A60" s="33">
        <v>57</v>
      </c>
      <c r="B60" s="48" t="s">
        <v>26</v>
      </c>
      <c r="C60" s="45" t="s">
        <v>143</v>
      </c>
      <c r="D60" s="48" t="s">
        <v>221</v>
      </c>
      <c r="E60" s="48" t="s">
        <v>151</v>
      </c>
      <c r="F60" s="48" t="s">
        <v>376</v>
      </c>
      <c r="G60" s="48">
        <v>4</v>
      </c>
      <c r="H60" s="34" t="s">
        <v>377</v>
      </c>
      <c r="I60" s="48" t="s">
        <v>378</v>
      </c>
      <c r="J60" s="48" t="s">
        <v>33</v>
      </c>
      <c r="K60" s="48" t="s">
        <v>53</v>
      </c>
      <c r="L60" s="48" t="s">
        <v>61</v>
      </c>
      <c r="M60" s="49" t="s">
        <v>379</v>
      </c>
      <c r="N60" s="48" t="s">
        <v>142</v>
      </c>
      <c r="O60" s="57" t="s">
        <v>581</v>
      </c>
      <c r="P60" s="107" t="s">
        <v>582</v>
      </c>
      <c r="Q60" s="48">
        <v>15292591201</v>
      </c>
      <c r="R60" s="50">
        <v>1500</v>
      </c>
      <c r="S60" s="48" t="s">
        <v>61</v>
      </c>
      <c r="T60" s="49" t="s">
        <v>538</v>
      </c>
      <c r="U60" s="53"/>
    </row>
    <row r="61" s="25" customFormat="1" ht="36" customHeight="1" spans="1:21">
      <c r="A61" s="33">
        <v>58</v>
      </c>
      <c r="B61" s="48" t="s">
        <v>26</v>
      </c>
      <c r="C61" s="48" t="s">
        <v>143</v>
      </c>
      <c r="D61" s="48" t="s">
        <v>221</v>
      </c>
      <c r="E61" s="55" t="s">
        <v>380</v>
      </c>
      <c r="F61" s="55" t="s">
        <v>381</v>
      </c>
      <c r="G61" s="47">
        <v>5</v>
      </c>
      <c r="H61" s="34" t="s">
        <v>382</v>
      </c>
      <c r="I61" s="107" t="s">
        <v>383</v>
      </c>
      <c r="J61" s="48" t="s">
        <v>33</v>
      </c>
      <c r="K61" s="48" t="s">
        <v>53</v>
      </c>
      <c r="L61" s="48" t="s">
        <v>35</v>
      </c>
      <c r="M61" s="48" t="s">
        <v>155</v>
      </c>
      <c r="N61" s="48" t="s">
        <v>384</v>
      </c>
      <c r="O61" s="34" t="s">
        <v>382</v>
      </c>
      <c r="P61" s="107" t="s">
        <v>583</v>
      </c>
      <c r="Q61" s="48">
        <v>13999341163</v>
      </c>
      <c r="R61" s="50">
        <v>1500</v>
      </c>
      <c r="S61" s="48" t="s">
        <v>35</v>
      </c>
      <c r="T61" s="49" t="s">
        <v>536</v>
      </c>
      <c r="U61" s="53"/>
    </row>
    <row r="62" s="25" customFormat="1" ht="36" customHeight="1" spans="1:21">
      <c r="A62" s="33">
        <v>59</v>
      </c>
      <c r="B62" s="48" t="s">
        <v>26</v>
      </c>
      <c r="C62" s="48" t="s">
        <v>143</v>
      </c>
      <c r="D62" s="48" t="s">
        <v>270</v>
      </c>
      <c r="E62" s="55" t="s">
        <v>386</v>
      </c>
      <c r="F62" s="55" t="s">
        <v>387</v>
      </c>
      <c r="G62" s="47">
        <v>5</v>
      </c>
      <c r="H62" s="49" t="s">
        <v>388</v>
      </c>
      <c r="I62" s="107" t="s">
        <v>389</v>
      </c>
      <c r="J62" s="48" t="s">
        <v>44</v>
      </c>
      <c r="K62" s="48" t="s">
        <v>53</v>
      </c>
      <c r="L62" s="48" t="s">
        <v>35</v>
      </c>
      <c r="M62" s="48" t="s">
        <v>390</v>
      </c>
      <c r="N62" s="48" t="s">
        <v>391</v>
      </c>
      <c r="O62" s="45" t="s">
        <v>388</v>
      </c>
      <c r="P62" s="107" t="s">
        <v>584</v>
      </c>
      <c r="Q62" s="48" t="s">
        <v>392</v>
      </c>
      <c r="R62" s="50">
        <v>1500</v>
      </c>
      <c r="S62" s="48" t="s">
        <v>35</v>
      </c>
      <c r="T62" s="49" t="s">
        <v>538</v>
      </c>
      <c r="U62" s="53"/>
    </row>
    <row r="63" s="25" customFormat="1" ht="36" customHeight="1" spans="1:21">
      <c r="A63" s="33">
        <v>60</v>
      </c>
      <c r="B63" s="48" t="s">
        <v>26</v>
      </c>
      <c r="C63" s="48" t="s">
        <v>143</v>
      </c>
      <c r="D63" s="48" t="s">
        <v>213</v>
      </c>
      <c r="E63" s="48" t="s">
        <v>393</v>
      </c>
      <c r="F63" s="48" t="s">
        <v>394</v>
      </c>
      <c r="G63" s="48" t="s">
        <v>395</v>
      </c>
      <c r="H63" s="48" t="s">
        <v>396</v>
      </c>
      <c r="I63" s="48" t="s">
        <v>397</v>
      </c>
      <c r="J63" s="48" t="s">
        <v>33</v>
      </c>
      <c r="K63" s="48" t="s">
        <v>53</v>
      </c>
      <c r="L63" s="48" t="s">
        <v>35</v>
      </c>
      <c r="M63" s="48" t="s">
        <v>281</v>
      </c>
      <c r="N63" s="48" t="s">
        <v>398</v>
      </c>
      <c r="O63" s="48" t="s">
        <v>396</v>
      </c>
      <c r="P63" s="107" t="s">
        <v>585</v>
      </c>
      <c r="Q63" s="48">
        <v>17799288495</v>
      </c>
      <c r="R63" s="50">
        <v>1500</v>
      </c>
      <c r="S63" s="48" t="s">
        <v>35</v>
      </c>
      <c r="T63" s="49" t="s">
        <v>536</v>
      </c>
      <c r="U63" s="53"/>
    </row>
    <row r="64" s="25" customFormat="1" ht="36" customHeight="1" spans="1:21">
      <c r="A64" s="33">
        <v>61</v>
      </c>
      <c r="B64" s="48" t="s">
        <v>26</v>
      </c>
      <c r="C64" s="48" t="s">
        <v>143</v>
      </c>
      <c r="D64" s="48" t="s">
        <v>213</v>
      </c>
      <c r="E64" s="48" t="s">
        <v>393</v>
      </c>
      <c r="F64" s="48" t="s">
        <v>399</v>
      </c>
      <c r="G64" s="48" t="s">
        <v>395</v>
      </c>
      <c r="H64" s="48" t="s">
        <v>400</v>
      </c>
      <c r="I64" s="48" t="s">
        <v>401</v>
      </c>
      <c r="J64" s="48" t="s">
        <v>33</v>
      </c>
      <c r="K64" s="48" t="s">
        <v>53</v>
      </c>
      <c r="L64" s="48" t="s">
        <v>61</v>
      </c>
      <c r="M64" s="48" t="s">
        <v>62</v>
      </c>
      <c r="N64" s="48" t="s">
        <v>402</v>
      </c>
      <c r="O64" s="48" t="s">
        <v>400</v>
      </c>
      <c r="P64" s="107" t="s">
        <v>586</v>
      </c>
      <c r="Q64" s="48">
        <v>18799681038</v>
      </c>
      <c r="R64" s="50">
        <v>1500</v>
      </c>
      <c r="S64" s="48" t="s">
        <v>61</v>
      </c>
      <c r="T64" s="49" t="s">
        <v>538</v>
      </c>
      <c r="U64" s="53"/>
    </row>
    <row r="65" s="25" customFormat="1" ht="36" customHeight="1" spans="1:21">
      <c r="A65" s="33">
        <v>62</v>
      </c>
      <c r="B65" s="48" t="s">
        <v>26</v>
      </c>
      <c r="C65" s="48" t="s">
        <v>143</v>
      </c>
      <c r="D65" s="48" t="s">
        <v>213</v>
      </c>
      <c r="E65" s="48" t="s">
        <v>403</v>
      </c>
      <c r="F65" s="48" t="s">
        <v>404</v>
      </c>
      <c r="G65" s="48" t="s">
        <v>405</v>
      </c>
      <c r="H65" s="48" t="s">
        <v>406</v>
      </c>
      <c r="I65" s="48" t="s">
        <v>407</v>
      </c>
      <c r="J65" s="48" t="s">
        <v>33</v>
      </c>
      <c r="K65" s="48" t="s">
        <v>53</v>
      </c>
      <c r="L65" s="48" t="s">
        <v>61</v>
      </c>
      <c r="M65" s="48" t="s">
        <v>408</v>
      </c>
      <c r="N65" s="48" t="s">
        <v>409</v>
      </c>
      <c r="O65" s="48" t="s">
        <v>587</v>
      </c>
      <c r="P65" s="107" t="s">
        <v>588</v>
      </c>
      <c r="Q65" s="48">
        <v>13289943173</v>
      </c>
      <c r="R65" s="50">
        <v>1500</v>
      </c>
      <c r="S65" s="48" t="s">
        <v>61</v>
      </c>
      <c r="T65" s="49" t="s">
        <v>538</v>
      </c>
      <c r="U65" s="53"/>
    </row>
    <row r="66" s="25" customFormat="1" ht="36" customHeight="1" spans="1:21">
      <c r="A66" s="33">
        <v>63</v>
      </c>
      <c r="B66" s="48" t="s">
        <v>26</v>
      </c>
      <c r="C66" s="48" t="s">
        <v>143</v>
      </c>
      <c r="D66" s="58" t="s">
        <v>270</v>
      </c>
      <c r="E66" s="48" t="s">
        <v>410</v>
      </c>
      <c r="F66" s="48" t="s">
        <v>411</v>
      </c>
      <c r="G66" s="59">
        <v>4</v>
      </c>
      <c r="H66" s="58" t="s">
        <v>412</v>
      </c>
      <c r="I66" s="111" t="s">
        <v>413</v>
      </c>
      <c r="J66" s="48" t="s">
        <v>33</v>
      </c>
      <c r="K66" s="48" t="s">
        <v>53</v>
      </c>
      <c r="L66" s="48" t="s">
        <v>35</v>
      </c>
      <c r="M66" s="58" t="s">
        <v>292</v>
      </c>
      <c r="N66" s="58" t="s">
        <v>414</v>
      </c>
      <c r="O66" s="58" t="s">
        <v>589</v>
      </c>
      <c r="P66" s="111" t="s">
        <v>413</v>
      </c>
      <c r="Q66" s="59">
        <v>19190124129</v>
      </c>
      <c r="R66" s="48">
        <v>1500</v>
      </c>
      <c r="S66" s="48" t="s">
        <v>35</v>
      </c>
      <c r="T66" s="49" t="s">
        <v>536</v>
      </c>
      <c r="U66" s="59"/>
    </row>
    <row r="67" s="25" customFormat="1" ht="36" customHeight="1" spans="1:21">
      <c r="A67" s="33">
        <v>64</v>
      </c>
      <c r="B67" s="48" t="s">
        <v>26</v>
      </c>
      <c r="C67" s="48" t="s">
        <v>143</v>
      </c>
      <c r="D67" s="58" t="s">
        <v>270</v>
      </c>
      <c r="E67" s="48" t="s">
        <v>415</v>
      </c>
      <c r="F67" s="48" t="s">
        <v>416</v>
      </c>
      <c r="G67" s="59">
        <v>3</v>
      </c>
      <c r="H67" s="48" t="s">
        <v>417</v>
      </c>
      <c r="I67" s="48" t="s">
        <v>418</v>
      </c>
      <c r="J67" s="48" t="s">
        <v>33</v>
      </c>
      <c r="K67" s="48" t="s">
        <v>53</v>
      </c>
      <c r="L67" s="48" t="s">
        <v>35</v>
      </c>
      <c r="M67" s="48" t="s">
        <v>419</v>
      </c>
      <c r="N67" s="59" t="s">
        <v>420</v>
      </c>
      <c r="O67" s="48" t="s">
        <v>417</v>
      </c>
      <c r="P67" s="48" t="s">
        <v>418</v>
      </c>
      <c r="Q67" s="58" t="s">
        <v>421</v>
      </c>
      <c r="R67" s="48">
        <v>1500</v>
      </c>
      <c r="S67" s="48" t="s">
        <v>35</v>
      </c>
      <c r="T67" s="49" t="s">
        <v>538</v>
      </c>
      <c r="U67" s="59"/>
    </row>
    <row r="68" s="25" customFormat="1" ht="36" customHeight="1" spans="1:21">
      <c r="A68" s="33">
        <v>65</v>
      </c>
      <c r="B68" s="48" t="s">
        <v>26</v>
      </c>
      <c r="C68" s="48" t="s">
        <v>143</v>
      </c>
      <c r="D68" s="58" t="s">
        <v>270</v>
      </c>
      <c r="E68" s="48" t="s">
        <v>422</v>
      </c>
      <c r="F68" s="48" t="s">
        <v>423</v>
      </c>
      <c r="G68" s="59">
        <v>3</v>
      </c>
      <c r="H68" s="48" t="s">
        <v>424</v>
      </c>
      <c r="I68" s="48" t="s">
        <v>425</v>
      </c>
      <c r="J68" s="48" t="s">
        <v>33</v>
      </c>
      <c r="K68" s="48" t="s">
        <v>45</v>
      </c>
      <c r="L68" s="48" t="s">
        <v>35</v>
      </c>
      <c r="M68" s="48" t="s">
        <v>426</v>
      </c>
      <c r="N68" s="48" t="s">
        <v>427</v>
      </c>
      <c r="O68" s="48" t="s">
        <v>424</v>
      </c>
      <c r="P68" s="107" t="s">
        <v>590</v>
      </c>
      <c r="Q68" s="48" t="s">
        <v>428</v>
      </c>
      <c r="R68" s="48">
        <v>1500</v>
      </c>
      <c r="S68" s="48" t="s">
        <v>35</v>
      </c>
      <c r="T68" s="49" t="s">
        <v>538</v>
      </c>
      <c r="U68" s="59"/>
    </row>
    <row r="69" s="25" customFormat="1" ht="36" customHeight="1" spans="1:21">
      <c r="A69" s="33">
        <v>66</v>
      </c>
      <c r="B69" s="48" t="s">
        <v>26</v>
      </c>
      <c r="C69" s="48" t="s">
        <v>143</v>
      </c>
      <c r="D69" s="48" t="s">
        <v>221</v>
      </c>
      <c r="E69" s="48" t="s">
        <v>430</v>
      </c>
      <c r="F69" s="48" t="s">
        <v>431</v>
      </c>
      <c r="G69" s="60">
        <v>5</v>
      </c>
      <c r="H69" s="48" t="s">
        <v>432</v>
      </c>
      <c r="I69" s="48" t="s">
        <v>433</v>
      </c>
      <c r="J69" s="48" t="s">
        <v>33</v>
      </c>
      <c r="K69" s="48" t="s">
        <v>53</v>
      </c>
      <c r="L69" s="48" t="s">
        <v>61</v>
      </c>
      <c r="M69" s="58" t="s">
        <v>434</v>
      </c>
      <c r="N69" s="58" t="s">
        <v>402</v>
      </c>
      <c r="O69" s="48" t="s">
        <v>432</v>
      </c>
      <c r="P69" s="107" t="s">
        <v>591</v>
      </c>
      <c r="Q69" s="61">
        <v>16669961153</v>
      </c>
      <c r="R69" s="48">
        <v>1500</v>
      </c>
      <c r="S69" s="48" t="s">
        <v>61</v>
      </c>
      <c r="T69" s="49" t="s">
        <v>538</v>
      </c>
      <c r="U69" s="59"/>
    </row>
    <row r="70" s="25" customFormat="1" ht="31" customHeight="1" spans="1:21">
      <c r="A70" s="33">
        <v>67</v>
      </c>
      <c r="B70" s="48" t="s">
        <v>26</v>
      </c>
      <c r="C70" s="48" t="s">
        <v>143</v>
      </c>
      <c r="D70" s="48" t="s">
        <v>344</v>
      </c>
      <c r="E70" s="48" t="s">
        <v>435</v>
      </c>
      <c r="F70" s="48" t="s">
        <v>436</v>
      </c>
      <c r="G70" s="60">
        <v>3</v>
      </c>
      <c r="H70" s="48" t="s">
        <v>437</v>
      </c>
      <c r="I70" s="107" t="s">
        <v>438</v>
      </c>
      <c r="J70" s="48" t="s">
        <v>44</v>
      </c>
      <c r="K70" s="48" t="s">
        <v>45</v>
      </c>
      <c r="L70" s="48" t="s">
        <v>35</v>
      </c>
      <c r="M70" s="62" t="s">
        <v>439</v>
      </c>
      <c r="N70" s="62" t="s">
        <v>440</v>
      </c>
      <c r="O70" s="48" t="s">
        <v>437</v>
      </c>
      <c r="P70" s="107" t="s">
        <v>592</v>
      </c>
      <c r="Q70" s="59">
        <v>13779261061</v>
      </c>
      <c r="R70" s="48">
        <v>1500</v>
      </c>
      <c r="S70" s="48" t="s">
        <v>35</v>
      </c>
      <c r="T70" s="49" t="s">
        <v>538</v>
      </c>
      <c r="U70" s="59"/>
    </row>
    <row r="72" ht="18.75" spans="1:21">
      <c r="A72" s="63" t="s">
        <v>593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</row>
  </sheetData>
  <mergeCells count="3">
    <mergeCell ref="A1:U1"/>
    <mergeCell ref="A2:R2"/>
    <mergeCell ref="A72:U72"/>
  </mergeCells>
  <pageMargins left="0.354166666666667" right="0.275" top="0.786805555555556" bottom="0.275" header="0.5" footer="0.236111111111111"/>
  <pageSetup paperSize="9" scale="8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34"/>
  <sheetViews>
    <sheetView tabSelected="1" workbookViewId="0">
      <selection activeCell="P12" sqref="P12"/>
    </sheetView>
  </sheetViews>
  <sheetFormatPr defaultColWidth="9" defaultRowHeight="14.25"/>
  <cols>
    <col min="1" max="1" width="8.375" style="2" customWidth="1"/>
    <col min="2" max="2" width="11.375" style="2" customWidth="1"/>
    <col min="3" max="3" width="18.2583333333333" style="2" customWidth="1"/>
    <col min="4" max="4" width="8.25833333333333" style="2" customWidth="1"/>
    <col min="5" max="5" width="8.875" style="2" customWidth="1"/>
    <col min="6" max="6" width="9.75833333333333" style="2" customWidth="1"/>
    <col min="7" max="7" width="8.5" style="2" customWidth="1"/>
    <col min="8" max="8" width="18.125" style="2" customWidth="1"/>
    <col min="9" max="9" width="8.125" style="2" customWidth="1"/>
    <col min="10" max="10" width="12.875" style="2" customWidth="1"/>
    <col min="11" max="11" width="11.2583333333333" style="2" customWidth="1"/>
    <col min="12" max="12" width="8.625" style="2" customWidth="1"/>
    <col min="13" max="16384" width="9" style="2"/>
  </cols>
  <sheetData>
    <row r="1" s="1" customFormat="1" ht="27" customHeight="1" spans="1:256">
      <c r="A1" s="3" t="s">
        <v>594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21" customHeight="1" spans="1:256">
      <c r="A2" s="4" t="s">
        <v>595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6" customHeight="1" spans="1:256">
      <c r="A3" s="5" t="s">
        <v>490</v>
      </c>
      <c r="B3" s="5" t="s">
        <v>491</v>
      </c>
      <c r="C3" s="5" t="s">
        <v>492</v>
      </c>
      <c r="D3" s="5" t="s">
        <v>493</v>
      </c>
      <c r="E3" s="5" t="s">
        <v>494</v>
      </c>
      <c r="F3" s="5" t="s">
        <v>495</v>
      </c>
      <c r="G3" s="5"/>
      <c r="H3" s="5"/>
      <c r="I3" s="5"/>
      <c r="J3" s="5" t="s">
        <v>496</v>
      </c>
      <c r="K3" s="6" t="s">
        <v>497</v>
      </c>
      <c r="L3" s="5" t="s">
        <v>19</v>
      </c>
    </row>
    <row r="4" s="1" customFormat="1" ht="30" customHeight="1" spans="1:256">
      <c r="A4" s="7"/>
      <c r="B4" s="7"/>
      <c r="C4" s="7"/>
      <c r="D4" s="7"/>
      <c r="E4" s="7"/>
      <c r="F4" s="8" t="s">
        <v>498</v>
      </c>
      <c r="G4" s="8" t="s">
        <v>499</v>
      </c>
      <c r="H4" s="9" t="s">
        <v>500</v>
      </c>
      <c r="I4" s="8" t="s">
        <v>35</v>
      </c>
      <c r="J4" s="7"/>
      <c r="K4" s="10"/>
      <c r="L4" s="7"/>
    </row>
    <row r="5" s="1" customFormat="1" ht="29" customHeight="1" spans="1:256">
      <c r="A5" s="7"/>
      <c r="B5" s="7"/>
      <c r="C5" s="7"/>
      <c r="D5" s="7"/>
      <c r="E5" s="7"/>
      <c r="F5" s="5"/>
      <c r="G5" s="11"/>
      <c r="H5" s="9"/>
      <c r="I5" s="8"/>
      <c r="J5" s="7"/>
      <c r="K5" s="10"/>
      <c r="L5" s="7"/>
    </row>
    <row r="6" s="1" customFormat="1" ht="18" customHeight="1" spans="1:256">
      <c r="A6" s="12" t="s">
        <v>26</v>
      </c>
      <c r="B6" s="13" t="s">
        <v>27</v>
      </c>
      <c r="C6" s="14" t="s">
        <v>28</v>
      </c>
      <c r="D6" s="15">
        <v>2</v>
      </c>
      <c r="E6" s="15">
        <v>8</v>
      </c>
      <c r="F6" s="16">
        <v>5</v>
      </c>
      <c r="G6" s="15">
        <v>2</v>
      </c>
      <c r="H6" s="15">
        <v>2</v>
      </c>
      <c r="I6" s="8"/>
      <c r="J6" s="15">
        <v>1500</v>
      </c>
      <c r="K6" s="15">
        <f t="shared" ref="K6:K17" si="0">D6*1500</f>
        <v>3000</v>
      </c>
      <c r="L6" s="15"/>
    </row>
    <row r="7" s="1" customFormat="1" ht="18" customHeight="1" spans="1:256">
      <c r="A7" s="12"/>
      <c r="B7" s="17"/>
      <c r="C7" s="14" t="s">
        <v>48</v>
      </c>
      <c r="D7" s="15">
        <v>1</v>
      </c>
      <c r="E7" s="15">
        <v>4</v>
      </c>
      <c r="F7" s="18"/>
      <c r="G7" s="15">
        <v>1</v>
      </c>
      <c r="H7" s="15"/>
      <c r="I7" s="15">
        <v>1</v>
      </c>
      <c r="J7" s="15">
        <v>1500</v>
      </c>
      <c r="K7" s="15">
        <f t="shared" si="0"/>
        <v>1500</v>
      </c>
      <c r="L7" s="15"/>
    </row>
    <row r="8" s="1" customFormat="1" ht="18" customHeight="1" spans="1:256">
      <c r="A8" s="12"/>
      <c r="B8" s="17"/>
      <c r="C8" s="14" t="s">
        <v>56</v>
      </c>
      <c r="D8" s="15">
        <v>1</v>
      </c>
      <c r="E8" s="15">
        <v>3</v>
      </c>
      <c r="F8" s="18"/>
      <c r="G8" s="15">
        <v>1</v>
      </c>
      <c r="H8" s="15"/>
      <c r="I8" s="15">
        <v>1</v>
      </c>
      <c r="J8" s="15">
        <v>1500</v>
      </c>
      <c r="K8" s="15">
        <f t="shared" si="0"/>
        <v>1500</v>
      </c>
      <c r="L8" s="15"/>
    </row>
    <row r="9" s="1" customFormat="1" ht="18" customHeight="1" spans="1:256">
      <c r="A9" s="12"/>
      <c r="B9" s="19"/>
      <c r="C9" s="14" t="s">
        <v>596</v>
      </c>
      <c r="D9" s="15">
        <v>1</v>
      </c>
      <c r="E9" s="15">
        <v>4</v>
      </c>
      <c r="F9" s="20"/>
      <c r="G9" s="15">
        <v>1</v>
      </c>
      <c r="H9" s="15">
        <v>1</v>
      </c>
      <c r="I9" s="15"/>
      <c r="J9" s="15">
        <v>1500</v>
      </c>
      <c r="K9" s="15">
        <f t="shared" si="0"/>
        <v>1500</v>
      </c>
      <c r="L9" s="15"/>
    </row>
    <row r="10" s="1" customFormat="1" ht="18" customHeight="1" spans="1:256">
      <c r="A10" s="12"/>
      <c r="B10" s="13" t="s">
        <v>65</v>
      </c>
      <c r="C10" s="14" t="s">
        <v>66</v>
      </c>
      <c r="D10" s="15">
        <v>2</v>
      </c>
      <c r="E10" s="15">
        <v>4</v>
      </c>
      <c r="F10" s="18">
        <v>5</v>
      </c>
      <c r="G10" s="15">
        <v>2</v>
      </c>
      <c r="H10" s="15"/>
      <c r="I10" s="15">
        <v>2</v>
      </c>
      <c r="J10" s="15">
        <v>1500</v>
      </c>
      <c r="K10" s="15">
        <f t="shared" si="0"/>
        <v>3000</v>
      </c>
      <c r="L10" s="15"/>
    </row>
    <row r="11" s="1" customFormat="1" ht="18" customHeight="1" spans="1:256">
      <c r="A11" s="12"/>
      <c r="B11" s="17"/>
      <c r="C11" s="14" t="s">
        <v>80</v>
      </c>
      <c r="D11" s="15">
        <v>1</v>
      </c>
      <c r="E11" s="15">
        <v>4</v>
      </c>
      <c r="F11" s="18"/>
      <c r="G11" s="15">
        <v>1</v>
      </c>
      <c r="H11" s="15">
        <v>1</v>
      </c>
      <c r="I11" s="15"/>
      <c r="J11" s="15">
        <v>1500</v>
      </c>
      <c r="K11" s="15">
        <f t="shared" si="0"/>
        <v>1500</v>
      </c>
      <c r="L11" s="15"/>
    </row>
    <row r="12" s="1" customFormat="1" ht="18" customHeight="1" spans="1:256">
      <c r="A12" s="12"/>
      <c r="B12" s="19"/>
      <c r="C12" s="14" t="s">
        <v>87</v>
      </c>
      <c r="D12" s="15">
        <v>2</v>
      </c>
      <c r="E12" s="15">
        <v>7</v>
      </c>
      <c r="F12" s="20"/>
      <c r="G12" s="15">
        <v>2</v>
      </c>
      <c r="H12" s="15">
        <v>1</v>
      </c>
      <c r="I12" s="15">
        <v>1</v>
      </c>
      <c r="J12" s="15">
        <v>1500</v>
      </c>
      <c r="K12" s="15">
        <f t="shared" si="0"/>
        <v>3000</v>
      </c>
      <c r="L12" s="15"/>
    </row>
    <row r="13" s="1" customFormat="1" ht="18" customHeight="1" spans="1:256">
      <c r="A13" s="12"/>
      <c r="B13" s="17" t="s">
        <v>100</v>
      </c>
      <c r="C13" s="14" t="s">
        <v>597</v>
      </c>
      <c r="D13" s="15">
        <v>1</v>
      </c>
      <c r="E13" s="15">
        <v>4</v>
      </c>
      <c r="F13" s="17">
        <v>5</v>
      </c>
      <c r="G13" s="15">
        <v>1</v>
      </c>
      <c r="H13" s="15"/>
      <c r="I13" s="15">
        <v>1</v>
      </c>
      <c r="J13" s="15">
        <v>1500</v>
      </c>
      <c r="K13" s="15">
        <f t="shared" si="0"/>
        <v>1500</v>
      </c>
      <c r="L13" s="15"/>
    </row>
    <row r="14" s="1" customFormat="1" ht="18" customHeight="1" spans="1:256">
      <c r="A14" s="12"/>
      <c r="B14" s="17"/>
      <c r="C14" s="15" t="s">
        <v>101</v>
      </c>
      <c r="D14" s="15">
        <v>1</v>
      </c>
      <c r="E14" s="15">
        <v>5</v>
      </c>
      <c r="F14" s="17"/>
      <c r="G14" s="15">
        <v>1</v>
      </c>
      <c r="H14" s="15"/>
      <c r="I14" s="15">
        <v>1</v>
      </c>
      <c r="J14" s="15">
        <v>1500</v>
      </c>
      <c r="K14" s="15">
        <f t="shared" si="0"/>
        <v>1500</v>
      </c>
      <c r="L14" s="15"/>
    </row>
    <row r="15" s="1" customFormat="1" ht="18" customHeight="1" spans="1:256">
      <c r="A15" s="12"/>
      <c r="B15" s="17"/>
      <c r="C15" s="15" t="s">
        <v>109</v>
      </c>
      <c r="D15" s="15">
        <v>1</v>
      </c>
      <c r="E15" s="15">
        <v>3</v>
      </c>
      <c r="F15" s="17"/>
      <c r="G15" s="15">
        <v>1</v>
      </c>
      <c r="H15" s="15">
        <v>1</v>
      </c>
      <c r="I15" s="15"/>
      <c r="J15" s="15">
        <v>1500</v>
      </c>
      <c r="K15" s="15">
        <f t="shared" si="0"/>
        <v>1500</v>
      </c>
      <c r="L15" s="15"/>
    </row>
    <row r="16" s="1" customFormat="1" ht="18" customHeight="1" spans="1:256">
      <c r="A16" s="12"/>
      <c r="B16" s="17"/>
      <c r="C16" s="21" t="s">
        <v>598</v>
      </c>
      <c r="D16" s="16">
        <v>1</v>
      </c>
      <c r="E16" s="16">
        <v>3</v>
      </c>
      <c r="F16" s="17"/>
      <c r="G16" s="16">
        <v>1</v>
      </c>
      <c r="H16" s="16"/>
      <c r="I16" s="16">
        <v>1</v>
      </c>
      <c r="J16" s="15">
        <v>1500</v>
      </c>
      <c r="K16" s="15">
        <f t="shared" si="0"/>
        <v>1500</v>
      </c>
      <c r="L16" s="15"/>
    </row>
    <row r="17" s="1" customFormat="1" ht="18" customHeight="1" spans="1:256">
      <c r="A17" s="12"/>
      <c r="B17" s="17"/>
      <c r="C17" s="21" t="s">
        <v>471</v>
      </c>
      <c r="D17" s="16">
        <v>1</v>
      </c>
      <c r="E17" s="16">
        <v>2</v>
      </c>
      <c r="F17" s="19"/>
      <c r="G17" s="16">
        <v>1</v>
      </c>
      <c r="H17" s="16">
        <v>1</v>
      </c>
      <c r="I17" s="16"/>
      <c r="J17" s="15">
        <v>1500</v>
      </c>
      <c r="K17" s="15">
        <f t="shared" si="0"/>
        <v>1500</v>
      </c>
      <c r="L17" s="15"/>
    </row>
    <row r="18" s="1" customFormat="1" ht="18" customHeight="1" spans="1:256">
      <c r="A18" s="12"/>
      <c r="B18" s="13" t="s">
        <v>116</v>
      </c>
      <c r="C18" s="21" t="s">
        <v>117</v>
      </c>
      <c r="D18" s="16">
        <v>4</v>
      </c>
      <c r="E18" s="16">
        <v>16</v>
      </c>
      <c r="F18" s="15">
        <v>6</v>
      </c>
      <c r="G18" s="16">
        <v>4</v>
      </c>
      <c r="H18" s="16">
        <v>1</v>
      </c>
      <c r="I18" s="16">
        <v>3</v>
      </c>
      <c r="J18" s="15">
        <v>1500</v>
      </c>
      <c r="K18" s="15">
        <f t="shared" ref="K18:K27" si="1">D18*1500</f>
        <v>6000</v>
      </c>
      <c r="L18" s="15"/>
    </row>
    <row r="19" s="1" customFormat="1" ht="18" customHeight="1" spans="1:256">
      <c r="A19" s="12"/>
      <c r="B19" s="17"/>
      <c r="C19" s="21" t="s">
        <v>125</v>
      </c>
      <c r="D19" s="16">
        <v>2</v>
      </c>
      <c r="E19" s="16">
        <v>7</v>
      </c>
      <c r="F19" s="15"/>
      <c r="G19" s="16">
        <v>2</v>
      </c>
      <c r="H19" s="16">
        <v>1</v>
      </c>
      <c r="I19" s="16">
        <v>1</v>
      </c>
      <c r="J19" s="15">
        <v>1500</v>
      </c>
      <c r="K19" s="15">
        <f t="shared" si="1"/>
        <v>3000</v>
      </c>
      <c r="L19" s="15"/>
    </row>
    <row r="20" s="1" customFormat="1" ht="18" customHeight="1" spans="1:256">
      <c r="A20" s="12"/>
      <c r="B20" s="8" t="s">
        <v>132</v>
      </c>
      <c r="C20" s="21" t="s">
        <v>133</v>
      </c>
      <c r="D20" s="16">
        <v>3</v>
      </c>
      <c r="E20" s="16">
        <v>14</v>
      </c>
      <c r="F20" s="18">
        <v>3</v>
      </c>
      <c r="G20" s="16">
        <v>3</v>
      </c>
      <c r="H20" s="16">
        <v>3</v>
      </c>
      <c r="I20" s="16"/>
      <c r="J20" s="15">
        <v>1500</v>
      </c>
      <c r="K20" s="15">
        <f t="shared" si="1"/>
        <v>4500</v>
      </c>
      <c r="L20" s="15"/>
    </row>
    <row r="21" s="1" customFormat="1" ht="18" customHeight="1" spans="1:256">
      <c r="A21" s="12"/>
      <c r="B21" s="13" t="s">
        <v>143</v>
      </c>
      <c r="C21" s="14" t="s">
        <v>221</v>
      </c>
      <c r="D21" s="15">
        <v>32</v>
      </c>
      <c r="E21" s="15">
        <v>143</v>
      </c>
      <c r="F21" s="16">
        <f>D21+D22+D23+D24+D25+D26</f>
        <v>49</v>
      </c>
      <c r="G21" s="15">
        <v>32</v>
      </c>
      <c r="H21" s="15">
        <v>15</v>
      </c>
      <c r="I21" s="8">
        <v>17</v>
      </c>
      <c r="J21" s="15">
        <v>1500</v>
      </c>
      <c r="K21" s="15">
        <f t="shared" si="1"/>
        <v>48000</v>
      </c>
      <c r="L21" s="15"/>
    </row>
    <row r="22" s="1" customFormat="1" ht="18" customHeight="1" spans="1:256">
      <c r="A22" s="12"/>
      <c r="B22" s="17"/>
      <c r="C22" s="14" t="s">
        <v>270</v>
      </c>
      <c r="D22" s="15">
        <v>7</v>
      </c>
      <c r="E22" s="15">
        <v>28</v>
      </c>
      <c r="F22" s="18"/>
      <c r="G22" s="15">
        <v>7</v>
      </c>
      <c r="H22" s="15">
        <v>3</v>
      </c>
      <c r="I22" s="15">
        <v>4</v>
      </c>
      <c r="J22" s="15">
        <v>1500</v>
      </c>
      <c r="K22" s="15">
        <f t="shared" si="1"/>
        <v>10500</v>
      </c>
      <c r="L22" s="15"/>
    </row>
    <row r="23" s="1" customFormat="1" ht="18" customHeight="1" spans="1:256">
      <c r="A23" s="12"/>
      <c r="B23" s="17"/>
      <c r="C23" s="14" t="s">
        <v>344</v>
      </c>
      <c r="D23" s="15">
        <v>1</v>
      </c>
      <c r="E23" s="15">
        <v>3</v>
      </c>
      <c r="F23" s="18"/>
      <c r="G23" s="15">
        <v>1</v>
      </c>
      <c r="H23" s="15"/>
      <c r="I23" s="15">
        <v>1</v>
      </c>
      <c r="J23" s="15">
        <v>1500</v>
      </c>
      <c r="K23" s="15">
        <f t="shared" si="1"/>
        <v>1500</v>
      </c>
      <c r="L23" s="15"/>
    </row>
    <row r="24" s="1" customFormat="1" ht="18" customHeight="1" spans="1:256">
      <c r="A24" s="12"/>
      <c r="B24" s="17"/>
      <c r="C24" s="14" t="s">
        <v>264</v>
      </c>
      <c r="D24" s="15">
        <v>1</v>
      </c>
      <c r="E24" s="15">
        <v>6</v>
      </c>
      <c r="F24" s="18"/>
      <c r="G24" s="15">
        <v>1</v>
      </c>
      <c r="H24" s="15"/>
      <c r="I24" s="15">
        <v>1</v>
      </c>
      <c r="J24" s="15">
        <v>1500</v>
      </c>
      <c r="K24" s="15">
        <f t="shared" si="1"/>
        <v>1500</v>
      </c>
      <c r="L24" s="15"/>
    </row>
    <row r="25" s="1" customFormat="1" ht="18" customHeight="1" spans="1:256">
      <c r="A25" s="12"/>
      <c r="B25" s="17"/>
      <c r="C25" s="14" t="s">
        <v>501</v>
      </c>
      <c r="D25" s="15">
        <v>4</v>
      </c>
      <c r="E25" s="15">
        <v>21</v>
      </c>
      <c r="F25" s="18"/>
      <c r="G25" s="15">
        <v>4</v>
      </c>
      <c r="H25" s="15">
        <v>2</v>
      </c>
      <c r="I25" s="15">
        <v>2</v>
      </c>
      <c r="J25" s="15">
        <v>1500</v>
      </c>
      <c r="K25" s="15">
        <f t="shared" si="1"/>
        <v>6000</v>
      </c>
      <c r="L25" s="15"/>
    </row>
    <row r="26" s="1" customFormat="1" ht="18" customHeight="1" spans="1:256">
      <c r="A26" s="12"/>
      <c r="B26" s="19"/>
      <c r="C26" s="14" t="s">
        <v>239</v>
      </c>
      <c r="D26" s="15">
        <v>4</v>
      </c>
      <c r="E26" s="15">
        <v>14</v>
      </c>
      <c r="F26" s="20"/>
      <c r="G26" s="15">
        <v>4</v>
      </c>
      <c r="H26" s="15">
        <v>3</v>
      </c>
      <c r="I26" s="15">
        <v>1</v>
      </c>
      <c r="J26" s="15">
        <v>1500</v>
      </c>
      <c r="K26" s="15">
        <f t="shared" si="1"/>
        <v>6000</v>
      </c>
      <c r="L26" s="15"/>
    </row>
    <row r="27" s="1" customFormat="1" ht="18" customHeight="1" spans="1:256">
      <c r="A27" s="22" t="s">
        <v>502</v>
      </c>
      <c r="B27" s="23" t="s">
        <v>503</v>
      </c>
      <c r="C27" s="23" t="s">
        <v>599</v>
      </c>
      <c r="D27" s="15">
        <f t="shared" ref="D27:I27" si="2">SUM(D6:D26)</f>
        <v>73</v>
      </c>
      <c r="E27" s="15">
        <f t="shared" si="2"/>
        <v>303</v>
      </c>
      <c r="F27" s="15">
        <f t="shared" si="2"/>
        <v>73</v>
      </c>
      <c r="G27" s="15">
        <f t="shared" si="2"/>
        <v>73</v>
      </c>
      <c r="H27" s="15">
        <f t="shared" si="2"/>
        <v>35</v>
      </c>
      <c r="I27" s="15">
        <f t="shared" si="2"/>
        <v>38</v>
      </c>
      <c r="J27" s="15">
        <v>1500</v>
      </c>
      <c r="K27" s="15">
        <f t="shared" si="1"/>
        <v>109500</v>
      </c>
      <c r="L27" s="15"/>
    </row>
    <row r="28" s="1" customFormat="1" ht="21" customHeight="1" spans="1:25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1" customFormat="1" ht="18.75" spans="1:25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1" customFormat="1" ht="18.75" spans="1:25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8.75" spans="1:25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18.75" spans="1:25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1" customFormat="1" ht="18.75" spans="1:25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1" customFormat="1" ht="18.75" spans="1:25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</sheetData>
  <mergeCells count="27">
    <mergeCell ref="A1:L1"/>
    <mergeCell ref="A2:L2"/>
    <mergeCell ref="F3:I3"/>
    <mergeCell ref="A28:L28"/>
    <mergeCell ref="A3:A5"/>
    <mergeCell ref="A6:A26"/>
    <mergeCell ref="B3:B5"/>
    <mergeCell ref="B6:B9"/>
    <mergeCell ref="B10:B12"/>
    <mergeCell ref="B13:B16"/>
    <mergeCell ref="B18:B19"/>
    <mergeCell ref="B21:B26"/>
    <mergeCell ref="C3:C5"/>
    <mergeCell ref="D3:D5"/>
    <mergeCell ref="E3:E5"/>
    <mergeCell ref="F4:F5"/>
    <mergeCell ref="F6:F9"/>
    <mergeCell ref="F10:F12"/>
    <mergeCell ref="F13:F17"/>
    <mergeCell ref="F18:F19"/>
    <mergeCell ref="F21:F26"/>
    <mergeCell ref="G4:G5"/>
    <mergeCell ref="H4:H5"/>
    <mergeCell ref="I4:I5"/>
    <mergeCell ref="J3:J5"/>
    <mergeCell ref="K3:K5"/>
    <mergeCell ref="L3:L5"/>
  </mergeCells>
  <pageMargins left="0.75" right="0.75" top="0.511805555555556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2025春雨露信息表</vt:lpstr>
      <vt:lpstr>2025春季雨露统计表</vt:lpstr>
      <vt:lpstr>2025春季雨露发放表</vt:lpstr>
      <vt:lpstr>2025秋季雨露计划统计表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面朝大海</cp:lastModifiedBy>
  <dcterms:created xsi:type="dcterms:W3CDTF">2022-11-03T04:17:00Z</dcterms:created>
  <dcterms:modified xsi:type="dcterms:W3CDTF">2025-11-18T03:18:40Z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3F0EB14EDDE04EC981A665F7E85A0F21_13</vt:lpwstr>
  </property>
  <property fmtid="{D5CDD505-2E9C-101B-9397-08002B2CF9AE}" pid="3" name="KSOProductBuildVer">
    <vt:lpwstr>2052-12.1.0.23542</vt:lpwstr>
  </property>
</Properties>
</file>