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<sst xmlns="http://schemas.openxmlformats.org/spreadsheetml/2006/main" count="22" uniqueCount="20">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</sst>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19" fillId="15" borderId="16" applyNumberFormat="0" applyAlignment="0" applyProtection="0">
      <alignment vertical="center"/>
    </xf>
    <xf numFmtId="0" fontId="26" fillId="18" borderId="2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2.41</v>
      </c>
      <c r="C5" s="16">
        <f>C6+C7+C8+C11</f>
        <v>2.41</v>
      </c>
      <c r="D5" s="16">
        <f>D6+D7+D8+D11</f>
        <v>1.61</v>
      </c>
      <c r="E5" s="16">
        <f>E6+E7+E8+E11</f>
        <v>1.61</v>
      </c>
      <c r="F5" s="17">
        <f t="shared" ref="F5:F11" si="0">IF(B5=D5,"与上年持平",IF(B5=0,D5/D5,(D5/B5-1)))</f>
        <v>-0.33195020746888</v>
      </c>
      <c r="G5" s="17">
        <f t="shared" ref="G5:G11" si="1">IF(C5=E5,"与上年持平",IF(C5=0,E5/E5,(E5/C5-1)))</f>
        <v>-0.33195020746888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12</v>
      </c>
      <c r="B8" s="26">
        <f>B9+B10</f>
        <v>2.16</v>
      </c>
      <c r="C8" s="26">
        <f>C9+C10</f>
        <v>2.16</v>
      </c>
      <c r="D8" s="26">
        <f>D9+D10</f>
        <v>1.49</v>
      </c>
      <c r="E8" s="26">
        <f>E9+E10</f>
        <v>1.49</v>
      </c>
      <c r="F8" s="25">
        <f t="shared" si="0"/>
        <v>-0.310185185185185</v>
      </c>
      <c r="G8" s="25">
        <f t="shared" si="1"/>
        <v>-0.310185185185185</v>
      </c>
      <c r="H8" s="18"/>
    </row>
    <row r="9" s="1" customFormat="1" ht="24.95" customHeight="1" spans="1:8">
      <c r="A9" s="27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14</v>
      </c>
      <c r="B10" s="24">
        <v>2.16</v>
      </c>
      <c r="C10" s="24">
        <v>2.16</v>
      </c>
      <c r="D10" s="24">
        <v>1.49</v>
      </c>
      <c r="E10" s="24">
        <v>1.49</v>
      </c>
      <c r="F10" s="25">
        <f t="shared" si="0"/>
        <v>-0.310185185185185</v>
      </c>
      <c r="G10" s="25">
        <f t="shared" si="1"/>
        <v>-0.310185185185185</v>
      </c>
      <c r="H10" s="18"/>
    </row>
    <row r="11" s="1" customFormat="1" ht="24.95" customHeight="1" spans="1:8">
      <c r="A11" s="28" t="s">
        <v>15</v>
      </c>
      <c r="B11" s="29">
        <v>0.25</v>
      </c>
      <c r="C11" s="29">
        <v>0.25</v>
      </c>
      <c r="D11" s="29">
        <v>0.12</v>
      </c>
      <c r="E11" s="29">
        <v>0.12</v>
      </c>
      <c r="F11" s="30">
        <f t="shared" si="0"/>
        <v>-0.52</v>
      </c>
      <c r="G11" s="30">
        <f t="shared" si="1"/>
        <v>-0.52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2025-10-14T03:43:22Z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F794C0040A02438790724E50744C52A3</vt:lpwstr>
  </property>
</Properties>
</file>