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1-3月" sheetId="1" r:id="rId1"/>
    <sheet name="1-6月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<sst xmlns="http://schemas.openxmlformats.org/spreadsheetml/2006/main" count="47" uniqueCount="23">
  <si>
    <t>各部门执行“约法三章”三公经费情况统计表</t>
  </si>
  <si>
    <t>单位（签章）：阜康市自然资源局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</si>
  <si>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</si>
  <si>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</si>
  <si>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</si>
  <si>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</si>
  <si>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</si>
  <si>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</si>
  <si>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</si>
  <si>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</si>
  <si>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</si>
  <si>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</si>
  <si>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</si>
  <si>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</si>
  <si>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</si>
  <si>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业务量增大，车辆耗油增加</t>
  </si>
  <si>
    <t>4.公务接待费</t>
  </si>
  <si>
    <t>州局宣布新领导、州局干部考察、州局开展年度考核等，产生招待费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</si>
  <si>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</si>
  <si>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</si>
  <si>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</si>
  <si>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</si>
  <si>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1-6月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</si>
</sst>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26" fillId="18" borderId="22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H15" sqref="H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0.23</v>
      </c>
      <c r="C5" s="16">
        <f>C6+C7+C8+C11</f>
        <v>0.23</v>
      </c>
      <c r="D5" s="16">
        <f>D6+D7+D8+D11</f>
        <v>0.37</v>
      </c>
      <c r="E5" s="16">
        <f>E6+E7+E8+E11</f>
        <v>0.37</v>
      </c>
      <c r="F5" s="17">
        <f t="shared" ref="F5:F11" si="0">IF(B5=D5,"与上年持平",IF(B5=0,D5/D5,(D5/B5-1)))</f>
        <v>0.608695652173913</v>
      </c>
      <c r="G5" s="17">
        <f t="shared" ref="G5:G11" si="1">IF(C5=E5,"与上年持平",IF(C5=0,E5/E5,(E5/C5-1)))</f>
        <v>0.608695652173913</v>
      </c>
      <c r="H5" s="18"/>
    </row>
    <row r="6" s="1" customFormat="1" ht="24.95" customHeight="1" spans="1:8">
      <c r="A6" s="19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6"/>
      <c r="C7" s="26"/>
      <c r="D7" s="26"/>
      <c r="E7" s="26"/>
      <c r="F7" s="27" t="str">
        <f t="shared" si="0"/>
        <v>与上年持平</v>
      </c>
      <c r="G7" s="27" t="str">
        <f t="shared" si="1"/>
        <v>与上年持平</v>
      </c>
      <c r="H7" s="28"/>
    </row>
    <row r="8" s="1" customFormat="1" ht="24.95" customHeight="1" spans="1:8">
      <c r="A8" s="24" t="s">
        <v>12</v>
      </c>
      <c r="B8" s="30">
        <f>B9+B10</f>
        <v>0.23</v>
      </c>
      <c r="C8" s="30">
        <f>C9+C10</f>
        <v>0.23</v>
      </c>
      <c r="D8" s="30">
        <f>D9+D10</f>
        <v>0.26</v>
      </c>
      <c r="E8" s="30">
        <f>E9+E10</f>
        <v>0.26</v>
      </c>
      <c r="F8" s="27">
        <f t="shared" si="0"/>
        <v>0.130434782608696</v>
      </c>
      <c r="G8" s="27">
        <f t="shared" si="1"/>
        <v>0.130434782608696</v>
      </c>
      <c r="H8" s="28"/>
    </row>
    <row r="9" s="1" customFormat="1" ht="24.95" customHeight="1" spans="1:8">
      <c r="A9" s="31" t="s">
        <v>13</v>
      </c>
      <c r="B9" s="26"/>
      <c r="C9" s="26"/>
      <c r="D9" s="26"/>
      <c r="E9" s="26"/>
      <c r="F9" s="27" t="str">
        <f t="shared" si="0"/>
        <v>与上年持平</v>
      </c>
      <c r="G9" s="27" t="str">
        <f t="shared" si="1"/>
        <v>与上年持平</v>
      </c>
      <c r="H9" s="28"/>
    </row>
    <row r="10" s="1" customFormat="1" ht="24.95" customHeight="1" spans="1:8">
      <c r="A10" s="31" t="s">
        <v>14</v>
      </c>
      <c r="B10" s="26">
        <v>0.23</v>
      </c>
      <c r="C10" s="26">
        <v>0.23</v>
      </c>
      <c r="D10" s="26">
        <v>0.26</v>
      </c>
      <c r="E10" s="26">
        <v>0.26</v>
      </c>
      <c r="F10" s="27">
        <f t="shared" si="0"/>
        <v>0.130434782608696</v>
      </c>
      <c r="G10" s="27">
        <f t="shared" si="1"/>
        <v>0.130434782608696</v>
      </c>
      <c r="H10" s="32" t="s">
        <v>15</v>
      </c>
    </row>
    <row r="11" s="1" customFormat="1" ht="24.95" customHeight="1" spans="1:8">
      <c r="A11" s="33" t="s">
        <v>16</v>
      </c>
      <c r="B11" s="35">
        <v>0</v>
      </c>
      <c r="C11" s="35">
        <v>0</v>
      </c>
      <c r="D11" s="35">
        <v>0.11</v>
      </c>
      <c r="E11" s="35">
        <v>0.11</v>
      </c>
      <c r="F11" s="36">
        <f t="shared" si="0"/>
        <v>1</v>
      </c>
      <c r="G11" s="36">
        <f t="shared" si="1"/>
        <v>1</v>
      </c>
      <c r="H11" s="37" t="s">
        <v>17</v>
      </c>
    </row>
    <row r="12" s="2" customFormat="1" ht="15" customHeight="1" spans="1:8">
      <c r="A12" s="38" t="s">
        <v>18</v>
      </c>
      <c r="B12" s="39"/>
      <c r="C12" s="39"/>
      <c r="D12" s="39"/>
      <c r="E12" s="39"/>
      <c r="F12" s="39"/>
      <c r="G12" s="39"/>
      <c r="H12" s="39"/>
    </row>
    <row r="13" s="2" customFormat="1" ht="15" customHeight="1" spans="1:8">
      <c r="A13" s="2" t="s">
        <v>19</v>
      </c>
      <c r="B13" s="40"/>
      <c r="C13" s="40"/>
      <c r="D13" s="40"/>
      <c r="E13" s="40"/>
      <c r="F13" s="40"/>
      <c r="G13" s="40"/>
      <c r="H13" s="40"/>
    </row>
    <row r="14" s="2" customFormat="1" ht="15" customHeight="1" spans="1:8">
      <c r="A14" s="2" t="s">
        <v>20</v>
      </c>
      <c r="B14" s="40"/>
      <c r="C14" s="40"/>
      <c r="D14" s="40"/>
      <c r="E14" s="40"/>
      <c r="F14" s="40"/>
      <c r="G14" s="40"/>
      <c r="H14" s="40"/>
    </row>
    <row r="15" s="2" customFormat="1" ht="15" customHeight="1" spans="1:1">
      <c r="A15" s="41" t="s">
        <v>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0" sqref="C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22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7.1</v>
      </c>
      <c r="C5" s="16">
        <v>7.1</v>
      </c>
      <c r="D5" s="16">
        <f>D6+D7+D8+D11</f>
        <v>6.1</v>
      </c>
      <c r="E5" s="16">
        <f>E6+E7+E8+E11</f>
        <v>6.1</v>
      </c>
      <c r="F5" s="17">
        <f t="shared" ref="F5:F11" si="0">IF(B5=D5,"与上年持平",IF(B5=0,D5/D5,(D5/B5-1)))</f>
        <v>-0.140845070422535</v>
      </c>
      <c r="G5" s="17">
        <f t="shared" ref="G5:G11" si="1">IF(C5=E5,"与上年持平",IF(C5=0,E5/E5,(E5/C5-1)))</f>
        <v>-0.140845070422535</v>
      </c>
      <c r="H5" s="18"/>
    </row>
    <row r="6" s="1" customFormat="1" ht="24.95" customHeight="1" spans="1:8">
      <c r="A6" s="19" t="s">
        <v>10</v>
      </c>
      <c r="B6" s="20"/>
      <c r="C6" s="20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5"/>
      <c r="C7" s="25"/>
      <c r="D7" s="26"/>
      <c r="E7" s="26"/>
      <c r="F7" s="27" t="str">
        <f t="shared" si="0"/>
        <v>与上年持平</v>
      </c>
      <c r="G7" s="27" t="str">
        <f t="shared" si="1"/>
        <v>与上年持平</v>
      </c>
      <c r="H7" s="28"/>
    </row>
    <row r="8" s="1" customFormat="1" ht="24.95" customHeight="1" spans="1:8">
      <c r="A8" s="24" t="s">
        <v>12</v>
      </c>
      <c r="B8" s="29">
        <v>6.96</v>
      </c>
      <c r="C8" s="29">
        <v>6.96</v>
      </c>
      <c r="D8" s="30">
        <f>D9+D10</f>
        <v>5.9</v>
      </c>
      <c r="E8" s="30">
        <f>E9+E10</f>
        <v>5.9</v>
      </c>
      <c r="F8" s="27">
        <f t="shared" si="0"/>
        <v>-0.152298850574713</v>
      </c>
      <c r="G8" s="27">
        <f t="shared" si="1"/>
        <v>-0.152298850574713</v>
      </c>
      <c r="H8" s="28"/>
    </row>
    <row r="9" s="1" customFormat="1" ht="24.95" customHeight="1" spans="1:8">
      <c r="A9" s="31" t="s">
        <v>13</v>
      </c>
      <c r="B9" s="25"/>
      <c r="C9" s="25"/>
      <c r="D9" s="26"/>
      <c r="E9" s="26"/>
      <c r="F9" s="27" t="str">
        <f t="shared" si="0"/>
        <v>与上年持平</v>
      </c>
      <c r="G9" s="27" t="str">
        <f t="shared" si="1"/>
        <v>与上年持平</v>
      </c>
      <c r="H9" s="28"/>
    </row>
    <row r="10" s="1" customFormat="1" ht="24.95" customHeight="1" spans="1:8">
      <c r="A10" s="31" t="s">
        <v>14</v>
      </c>
      <c r="B10" s="25">
        <v>6.94</v>
      </c>
      <c r="C10" s="25">
        <v>6.96</v>
      </c>
      <c r="D10" s="26">
        <v>5.9</v>
      </c>
      <c r="E10" s="26">
        <v>5.9</v>
      </c>
      <c r="F10" s="27">
        <f t="shared" si="0"/>
        <v>-0.14985590778098</v>
      </c>
      <c r="G10" s="27">
        <f t="shared" si="1"/>
        <v>-0.152298850574713</v>
      </c>
      <c r="H10" s="32"/>
    </row>
    <row r="11" s="1" customFormat="1" ht="24.95" customHeight="1" spans="1:8">
      <c r="A11" s="33" t="s">
        <v>16</v>
      </c>
      <c r="B11" s="34">
        <v>0.14</v>
      </c>
      <c r="C11" s="34">
        <v>0.14</v>
      </c>
      <c r="D11" s="35">
        <v>0.2</v>
      </c>
      <c r="E11" s="35">
        <v>0.2</v>
      </c>
      <c r="F11" s="36">
        <f t="shared" si="0"/>
        <v>0.428571428571429</v>
      </c>
      <c r="G11" s="36">
        <f t="shared" si="1"/>
        <v>0.428571428571429</v>
      </c>
      <c r="H11" s="37" t="s">
        <v>17</v>
      </c>
    </row>
    <row r="12" s="2" customFormat="1" ht="15" customHeight="1" spans="1:8">
      <c r="A12" s="38" t="s">
        <v>18</v>
      </c>
      <c r="B12" s="39"/>
      <c r="C12" s="39"/>
      <c r="D12" s="39"/>
      <c r="E12" s="39"/>
      <c r="F12" s="39"/>
      <c r="G12" s="39"/>
      <c r="H12" s="39"/>
    </row>
    <row r="13" s="2" customFormat="1" ht="15" customHeight="1" spans="1:8">
      <c r="A13" s="2" t="s">
        <v>19</v>
      </c>
      <c r="B13" s="40"/>
      <c r="C13" s="40"/>
      <c r="D13" s="40"/>
      <c r="E13" s="40"/>
      <c r="F13" s="40"/>
      <c r="G13" s="40"/>
      <c r="H13" s="40"/>
    </row>
    <row r="14" s="2" customFormat="1" ht="15" customHeight="1" spans="1:8">
      <c r="A14" s="2" t="s">
        <v>20</v>
      </c>
      <c r="B14" s="40"/>
      <c r="C14" s="40"/>
      <c r="D14" s="40"/>
      <c r="E14" s="40"/>
      <c r="F14" s="40"/>
      <c r="G14" s="40"/>
      <c r="H14" s="40"/>
    </row>
    <row r="15" s="2" customFormat="1" ht="15" customHeight="1" spans="1:1">
      <c r="A15" s="41" t="s">
        <v>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1-3月</vt:lpstr>
      <vt:lpstr>1-6月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F2F052BD6DF948BD893F4CF1CC27E6E9_12</vt:lpwstr>
  </property>
  <property fmtid="{D5CDD505-2E9C-101B-9397-08002B2CF9AE}" pid="4" name="KSOReadingLayout">
    <vt:bool>true</vt:bool>
  </property>
</Properties>
</file>