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1"/>
  </bookViews>
  <sheets>
    <sheet name="1-3月" sheetId="1" r:id="rId1"/>
    <sheet name="1-6月" sheetId="2" r:id="rId2"/>
    <sheet name="1-9月" sheetId="3" r:id="rId3"/>
  </sheets>
  <calcPr calcId="144525"/>
</workbook>
</file>

<file path=xl/sharedStrings.xml><?xml version="1.0" encoding="utf-8"?>
<sst xmlns="http://schemas.openxmlformats.org/spreadsheetml/2006/main" count="44" uniqueCount="21">
  <si>
    <t>各部门执行“约法三章”三公经费情况统计表</t>
  </si>
  <si>
    <t>单位（签章）：阜康市商务和工业信息化局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</si>
  <si>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</si>
  <si>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</si>
  <si>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</si>
  <si>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</si>
  <si>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</si>
  <si>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</si>
  <si>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</si>
  <si>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</si>
  <si>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</si>
  <si>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</si>
  <si>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</si>
  <si>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</si>
  <si>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</si>
  <si>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</si>
  <si>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</si>
  <si>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</si>
  <si>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</si>
  <si>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</si>
  <si>
    <t>1-6月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</si>
</sst>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17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5" fillId="17" borderId="21" applyNumberFormat="0" applyAlignment="0" applyProtection="0">
      <alignment vertical="center"/>
    </xf>
    <xf numFmtId="0" fontId="26" fillId="17" borderId="16" applyNumberFormat="0" applyAlignment="0" applyProtection="0">
      <alignment vertical="center"/>
    </xf>
    <xf numFmtId="0" fontId="27" fillId="18" borderId="22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A1" sqref="A1:H1"/>
    </sheetView>
  </sheetViews>
  <sheetFormatPr defaultColWidth="9" defaultRowHeight="14.25" outlineLevelCol="7"/>
  <cols>
    <col min="1" max="1" width="20.8833333333333" style="1" customWidth="1"/>
    <col min="2" max="2" width="9.75" style="3" customWidth="1"/>
    <col min="3" max="3" width="9.38333333333333" style="3" customWidth="1"/>
    <col min="4" max="4" width="8.75" style="3" customWidth="1"/>
    <col min="5" max="5" width="10" style="3" customWidth="1"/>
    <col min="6" max="6" width="13.75" style="3" customWidth="1"/>
    <col min="7" max="7" width="14.8833333333333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</v>
      </c>
      <c r="C5" s="16">
        <f>C6+C7+C8+C11</f>
        <v>1</v>
      </c>
      <c r="D5" s="16">
        <f>D6+D7+D8+D11</f>
        <v>0</v>
      </c>
      <c r="E5" s="16">
        <f>E6+E7+E8+E11</f>
        <v>0</v>
      </c>
      <c r="F5" s="17">
        <f t="shared" ref="F5:F11" si="0">IF(B5=D5,"与上年持平",IF(B5=0,D5/D5,(D5/B5-1)))</f>
        <v>-1</v>
      </c>
      <c r="G5" s="17">
        <f t="shared" ref="G5:G11" si="1">IF(C5=E5,"与上年持平",IF(C5=0,E5/E5,(E5/C5-1)))</f>
        <v>-1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</v>
      </c>
      <c r="C8" s="27">
        <v>1</v>
      </c>
      <c r="D8" s="27">
        <f>D9+D10</f>
        <v>0</v>
      </c>
      <c r="E8" s="27">
        <f>E9+E10</f>
        <v>0</v>
      </c>
      <c r="F8" s="25">
        <f t="shared" si="0"/>
        <v>-1</v>
      </c>
      <c r="G8" s="25">
        <f t="shared" si="1"/>
        <v>-1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</v>
      </c>
      <c r="C10" s="24">
        <v>1</v>
      </c>
      <c r="D10" s="24">
        <v>0</v>
      </c>
      <c r="E10" s="24">
        <v>0</v>
      </c>
      <c r="F10" s="25">
        <f t="shared" si="0"/>
        <v>-1</v>
      </c>
      <c r="G10" s="25">
        <f t="shared" si="1"/>
        <v>-1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G18" sqref="G18"/>
    </sheetView>
  </sheetViews>
  <sheetFormatPr defaultColWidth="9" defaultRowHeight="14.25" outlineLevelCol="7"/>
  <cols>
    <col min="1" max="1" width="20.8833333333333" style="1" customWidth="1"/>
    <col min="2" max="2" width="9.75" style="3" customWidth="1"/>
    <col min="3" max="3" width="9.38333333333333" style="3" customWidth="1"/>
    <col min="4" max="4" width="8.75" style="3" customWidth="1"/>
    <col min="5" max="5" width="10" style="3" customWidth="1"/>
    <col min="6" max="6" width="13.75" style="3" customWidth="1"/>
    <col min="7" max="7" width="14.8833333333333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20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1.68</v>
      </c>
      <c r="C5" s="16">
        <f>C6+C7+C8+C11</f>
        <v>1.68</v>
      </c>
      <c r="D5" s="16">
        <f>D6+D7+D8+D11</f>
        <v>0.58</v>
      </c>
      <c r="E5" s="16">
        <f>E6+E7+E8+E11</f>
        <v>0.58</v>
      </c>
      <c r="F5" s="17">
        <f t="shared" ref="F5:F11" si="0">IF(B5=D5,"与上年持平",IF(B5=0,D5/D5,(D5/B5-1)))</f>
        <v>-0.654761904761905</v>
      </c>
      <c r="G5" s="17">
        <f t="shared" ref="G5:G11" si="1">IF(C5=E5,"与上年持平",IF(C5=0,E5/E5,(E5/C5-1)))</f>
        <v>-0.654761904761905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1.1</v>
      </c>
      <c r="C8" s="27">
        <v>1.1</v>
      </c>
      <c r="D8" s="27">
        <f>D9+D10</f>
        <v>0.58</v>
      </c>
      <c r="E8" s="27">
        <f>E9+E10</f>
        <v>0.58</v>
      </c>
      <c r="F8" s="25">
        <f t="shared" si="0"/>
        <v>-0.472727272727273</v>
      </c>
      <c r="G8" s="25">
        <f t="shared" si="1"/>
        <v>-0.472727272727273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1.1</v>
      </c>
      <c r="C10" s="24">
        <v>1.1</v>
      </c>
      <c r="D10" s="24">
        <v>0.58</v>
      </c>
      <c r="E10" s="24">
        <v>0.58</v>
      </c>
      <c r="F10" s="25">
        <f t="shared" si="0"/>
        <v>-0.472727272727273</v>
      </c>
      <c r="G10" s="25">
        <f t="shared" si="1"/>
        <v>-0.472727272727273</v>
      </c>
      <c r="H10" s="26"/>
    </row>
    <row r="11" s="1" customFormat="1" ht="24.95" customHeight="1" spans="1:8">
      <c r="A11" s="29" t="s">
        <v>15</v>
      </c>
      <c r="B11" s="30">
        <v>0.58</v>
      </c>
      <c r="C11" s="30">
        <v>0.58</v>
      </c>
      <c r="D11" s="30"/>
      <c r="E11" s="30"/>
      <c r="F11" s="31">
        <f t="shared" si="0"/>
        <v>-1</v>
      </c>
      <c r="G11" s="31">
        <f t="shared" si="1"/>
        <v>-1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18" sqref="F1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1-3月</vt:lpstr>
      <vt:lpstr>1-6月</vt:lpstr>
      <vt:lpstr>1-9月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2025-07-03T10:11:18Z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