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<sst xmlns="http://schemas.openxmlformats.org/spreadsheetml/2006/main" count="22" uniqueCount="20">
  <si>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</si>
  <si>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单位（签章）：阜康市第四中学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</si>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</sst>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27" fillId="21" borderId="16" applyNumberFormat="0" applyAlignment="0" applyProtection="0">
      <alignment vertical="center"/>
    </xf>
    <xf numFmtId="0" fontId="20" fillId="20" borderId="1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8" sqref="I8"/>
    </sheetView>
  </sheetViews>
  <sheetFormatPr defaultColWidth="9" defaultRowHeight="15" outlineLevelCol="7"/>
  <cols>
    <col min="1" max="1" width="20.8727272727273" style="2" customWidth="1"/>
    <col min="2" max="2" width="9.75454545454545" style="3" customWidth="1"/>
    <col min="3" max="3" width="9.37272727272727" style="3" customWidth="1"/>
    <col min="4" max="4" width="8.75454545454545" style="3" customWidth="1"/>
    <col min="5" max="5" width="10" style="3" customWidth="1"/>
    <col min="6" max="6" width="13.7545454545455" style="3" customWidth="1"/>
    <col min="7" max="7" width="14.8727272727273" style="3" customWidth="1"/>
    <col min="8" max="8" width="25.2545454545455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0.69</v>
      </c>
      <c r="C5" s="16">
        <f>C6+C7+C8+C11</f>
        <v>0.69</v>
      </c>
      <c r="D5" s="16">
        <f>D6+D7+D8+D11</f>
        <v>0.51</v>
      </c>
      <c r="E5" s="16">
        <f>E6+E7+E8+E11</f>
        <v>0.51</v>
      </c>
      <c r="F5" s="17">
        <f t="shared" ref="F5:F11" si="0">IF(B5=D5,"与上年持平",IF(B5=0,D5/D5,(D5/B5-1)))</f>
        <v>-0.260869565217391</v>
      </c>
      <c r="G5" s="17">
        <f t="shared" ref="G5:G11" si="1">IF(C5=E5,"与上年持平",IF(C5=0,E5/E5,(E5/C5-1)))</f>
        <v>-0.260869565217391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0.69</v>
      </c>
      <c r="C8" s="27">
        <f>C9+C10</f>
        <v>0.69</v>
      </c>
      <c r="D8" s="27">
        <f>D9+D10</f>
        <v>0.51</v>
      </c>
      <c r="E8" s="27">
        <f>E9+E10</f>
        <v>0.51</v>
      </c>
      <c r="F8" s="25">
        <f t="shared" si="0"/>
        <v>-0.260869565217391</v>
      </c>
      <c r="G8" s="25">
        <f t="shared" si="1"/>
        <v>-0.260869565217391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0.69</v>
      </c>
      <c r="C10" s="24">
        <v>0.69</v>
      </c>
      <c r="D10" s="24">
        <v>0.51</v>
      </c>
      <c r="E10" s="24">
        <v>0.51</v>
      </c>
      <c r="F10" s="25">
        <f t="shared" si="0"/>
        <v>-0.260869565217391</v>
      </c>
      <c r="G10" s="25">
        <f t="shared" si="1"/>
        <v>-0.260869565217391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2024-04-16T05:06:00Z</dcterms:created>
  <dcterms:modified xsi:type="dcterms:W3CDTF">2025-07-03T11:34:51Z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