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15" activeTab="3"/>
  </bookViews>
  <sheets>
    <sheet name="欠税公告" sheetId="5" r:id="rId1"/>
    <sheet name="单位企业" sheetId="8" r:id="rId2"/>
    <sheet name="个体工商户" sheetId="3" r:id="rId3"/>
    <sheet name="个人" sheetId="4" r:id="rId4"/>
  </sheets>
  <externalReferences>
    <externalReference r:id="rId5"/>
  </externalReferences>
  <definedNames>
    <definedName name="_xlnm._FilterDatabase" localSheetId="1" hidden="1">单位企业!$A$1:$M$345</definedName>
    <definedName name="_xlnm._FilterDatabase" localSheetId="2" hidden="1">个体工商户!$A$1:$P$110</definedName>
    <definedName name="_xlnm._FilterDatabase" localSheetId="3" hidden="1">个人!$A$1:$P$163</definedName>
    <definedName name="_xlnm.Print_Titles" localSheetId="1">单位企业!#REF!</definedName>
  </definedNames>
  <calcPr calcId="144525"/>
</workbook>
</file>

<file path=xl/sharedStrings.xml><?xml version="1.0" encoding="utf-8"?>
<sst xmlns="http://schemas.openxmlformats.org/spreadsheetml/2006/main" count="5084" uniqueCount="1389">
  <si>
    <r>
      <rPr>
        <sz val="24"/>
        <rFont val="Arial"/>
        <charset val="134"/>
      </rPr>
      <t xml:space="preserve">                                                                 </t>
    </r>
    <r>
      <rPr>
        <sz val="24"/>
        <rFont val="宋体"/>
        <charset val="134"/>
      </rPr>
      <t>欠</t>
    </r>
    <r>
      <rPr>
        <sz val="24"/>
        <rFont val="Arial"/>
        <charset val="134"/>
      </rPr>
      <t xml:space="preserve">  </t>
    </r>
    <r>
      <rPr>
        <sz val="24"/>
        <rFont val="宋体"/>
        <charset val="134"/>
      </rPr>
      <t>税</t>
    </r>
    <r>
      <rPr>
        <sz val="24"/>
        <rFont val="Arial"/>
        <charset val="134"/>
      </rPr>
      <t xml:space="preserve">  </t>
    </r>
    <r>
      <rPr>
        <sz val="24"/>
        <rFont val="宋体"/>
        <charset val="134"/>
      </rPr>
      <t>公</t>
    </r>
    <r>
      <rPr>
        <sz val="24"/>
        <rFont val="Arial"/>
        <charset val="134"/>
      </rPr>
      <t xml:space="preserve">  </t>
    </r>
    <r>
      <rPr>
        <sz val="24"/>
        <rFont val="宋体"/>
        <charset val="134"/>
      </rPr>
      <t>告</t>
    </r>
    <r>
      <rPr>
        <sz val="24"/>
        <rFont val="Arial"/>
        <charset val="134"/>
      </rPr>
      <t xml:space="preserve">
                                                                 2025</t>
    </r>
    <r>
      <rPr>
        <sz val="24"/>
        <rFont val="宋体"/>
        <charset val="134"/>
      </rPr>
      <t>年第</t>
    </r>
    <r>
      <rPr>
        <sz val="24"/>
        <rFont val="Arial"/>
        <charset val="134"/>
      </rPr>
      <t>3</t>
    </r>
    <r>
      <rPr>
        <sz val="24"/>
        <rFont val="宋体"/>
        <charset val="134"/>
      </rPr>
      <t>号</t>
    </r>
    <r>
      <rPr>
        <sz val="24"/>
        <rFont val="Arial"/>
        <charset val="134"/>
      </rPr>
      <t xml:space="preserve">
</t>
    </r>
    <r>
      <rPr>
        <sz val="24"/>
        <color theme="1"/>
        <rFont val="Arial"/>
        <charset val="134"/>
      </rPr>
      <t xml:space="preserve">
       </t>
    </r>
    <r>
      <rPr>
        <sz val="24"/>
        <color theme="1"/>
        <rFont val="宋体"/>
        <charset val="134"/>
      </rPr>
      <t>根据《中华人民共和国税收征收管理法》（中华人民共和国主席令第</t>
    </r>
    <r>
      <rPr>
        <sz val="24"/>
        <color theme="1"/>
        <rFont val="Arial"/>
        <charset val="134"/>
      </rPr>
      <t>49</t>
    </r>
    <r>
      <rPr>
        <sz val="24"/>
        <color theme="1"/>
        <rFont val="宋体"/>
        <charset val="134"/>
      </rPr>
      <t>号）、《中华人民共和国税收征收管理法实施细则》（国务院令第</t>
    </r>
    <r>
      <rPr>
        <sz val="24"/>
        <color theme="1"/>
        <rFont val="Arial"/>
        <charset val="134"/>
      </rPr>
      <t>362</t>
    </r>
    <r>
      <rPr>
        <sz val="24"/>
        <color theme="1"/>
        <rFont val="宋体"/>
        <charset val="134"/>
      </rPr>
      <t>号）和《欠税公告办法（试行）》（国家税务总局令第</t>
    </r>
    <r>
      <rPr>
        <sz val="24"/>
        <color theme="1"/>
        <rFont val="Arial"/>
        <charset val="134"/>
      </rPr>
      <t>9</t>
    </r>
    <r>
      <rPr>
        <sz val="24"/>
        <color theme="1"/>
        <rFont val="宋体"/>
        <charset val="134"/>
      </rPr>
      <t>号）的规定，现将阜康市税务局确认的</t>
    </r>
    <r>
      <rPr>
        <sz val="24"/>
        <color theme="1"/>
        <rFont val="Arial"/>
        <charset val="134"/>
      </rPr>
      <t>379</t>
    </r>
    <r>
      <rPr>
        <sz val="24"/>
        <color theme="1"/>
        <rFont val="宋体"/>
        <charset val="134"/>
      </rPr>
      <t>户纳税人欠税情况予以公告。</t>
    </r>
    <r>
      <rPr>
        <sz val="24"/>
        <color theme="1"/>
        <rFont val="Arial"/>
        <charset val="134"/>
      </rPr>
      <t xml:space="preserve">
</t>
    </r>
    <r>
      <rPr>
        <sz val="24"/>
        <color theme="1"/>
        <rFont val="宋体"/>
        <charset val="134"/>
      </rPr>
      <t>附件：国家税务总局阜康市税务局</t>
    </r>
    <r>
      <rPr>
        <sz val="24"/>
        <color theme="1"/>
        <rFont val="Arial"/>
        <charset val="134"/>
      </rPr>
      <t>379</t>
    </r>
    <r>
      <rPr>
        <sz val="24"/>
        <color theme="1"/>
        <rFont val="宋体"/>
        <charset val="134"/>
      </rPr>
      <t>户纳税人欠税情况清册</t>
    </r>
    <r>
      <rPr>
        <sz val="24"/>
        <color theme="1"/>
        <rFont val="Arial"/>
        <charset val="134"/>
      </rPr>
      <t xml:space="preserve">
                                                                </t>
    </r>
    <r>
      <rPr>
        <sz val="24"/>
        <color theme="1"/>
        <rFont val="宋体"/>
        <charset val="134"/>
      </rPr>
      <t>国家税务总局阜康市税务局</t>
    </r>
    <r>
      <rPr>
        <sz val="24"/>
        <color theme="1"/>
        <rFont val="Arial"/>
        <charset val="134"/>
      </rPr>
      <t xml:space="preserve">
                                                                      2025</t>
    </r>
    <r>
      <rPr>
        <sz val="24"/>
        <color theme="1"/>
        <rFont val="宋体"/>
        <charset val="134"/>
      </rPr>
      <t>年</t>
    </r>
    <r>
      <rPr>
        <sz val="24"/>
        <color theme="1"/>
        <rFont val="Arial"/>
        <charset val="134"/>
      </rPr>
      <t>07</t>
    </r>
    <r>
      <rPr>
        <sz val="24"/>
        <color theme="1"/>
        <rFont val="宋体"/>
        <charset val="134"/>
      </rPr>
      <t>月</t>
    </r>
    <r>
      <rPr>
        <sz val="24"/>
        <color theme="1"/>
        <rFont val="Arial"/>
        <charset val="134"/>
      </rPr>
      <t>10</t>
    </r>
    <r>
      <rPr>
        <sz val="24"/>
        <color theme="1"/>
        <rFont val="宋体"/>
        <charset val="134"/>
      </rPr>
      <t>日</t>
    </r>
    <r>
      <rPr>
        <sz val="24"/>
        <color theme="1"/>
        <rFont val="Arial"/>
        <charset val="134"/>
      </rPr>
      <t xml:space="preserve">                
</t>
    </r>
    <r>
      <rPr>
        <sz val="24"/>
        <rFont val="Arial"/>
        <charset val="134"/>
      </rPr>
      <t xml:space="preserve">
</t>
    </r>
  </si>
  <si>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</si>
  <si>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</si>
  <si>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</si>
  <si>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</si>
  <si>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</si>
  <si>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</si>
  <si>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</si>
  <si>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</si>
  <si>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</si>
  <si>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</si>
  <si>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</si>
  <si>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</si>
  <si>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</si>
  <si>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2025.07.10</t>
  </si>
  <si>
    <t>00:单位企业</t>
  </si>
  <si>
    <t>安徽仁伟建筑工程有限公司新疆分公司</t>
  </si>
  <si>
    <t>91652302MA79JBY089</t>
  </si>
  <si>
    <t>王斌</t>
  </si>
  <si>
    <t>201:居民身份证</t>
  </si>
  <si>
    <t>652325********1418</t>
  </si>
  <si>
    <t>新疆昌吉回族自治州阜康市康宁西苑13幢2层2号</t>
  </si>
  <si>
    <t>增值税</t>
  </si>
  <si>
    <t>国家税务总局阜康市税务局</t>
  </si>
  <si>
    <t>2025.07.09</t>
  </si>
  <si>
    <t>城市维护建设税</t>
  </si>
  <si>
    <t>昌吉州玉丰源种子科技有限责任公司</t>
  </si>
  <si>
    <t>916523025524371981</t>
  </si>
  <si>
    <t>付万友</t>
  </si>
  <si>
    <t>652326********1519</t>
  </si>
  <si>
    <t>阜康市九运街镇六运中心村乌奇路（番茄酱厂南侧）</t>
  </si>
  <si>
    <t>房产税</t>
  </si>
  <si>
    <t>印花税</t>
  </si>
  <si>
    <t>城镇土地使用税</t>
  </si>
  <si>
    <t>车船税</t>
  </si>
  <si>
    <t>常德维联机械有限公司</t>
  </si>
  <si>
    <t>91430700661685297H</t>
  </si>
  <si>
    <t>李桂林</t>
  </si>
  <si>
    <t>430702********8535</t>
  </si>
  <si>
    <t>湖南省常德经济技术开发区桃林路635号（河家坪创意产业园11号厂房）</t>
  </si>
  <si>
    <t>阜康市百花衡新房地产开发有限公司</t>
  </si>
  <si>
    <t>91652302333110240A</t>
  </si>
  <si>
    <t>蒲邦成</t>
  </si>
  <si>
    <t>622621********0919</t>
  </si>
  <si>
    <t>新疆昌吉州阜康市工业园区8区3段综合楼一楼111室</t>
  </si>
  <si>
    <t>阜康市百润溪园房地产开发有限责任公司</t>
  </si>
  <si>
    <t>91652302085391388U</t>
  </si>
  <si>
    <t>曹鹏</t>
  </si>
  <si>
    <t>650203********0718</t>
  </si>
  <si>
    <t>阜康市阜彩路777号</t>
  </si>
  <si>
    <t>阜康市博创商贸有限公司</t>
  </si>
  <si>
    <t>91652302MA7777EJ8R</t>
  </si>
  <si>
    <t>陈媛媛</t>
  </si>
  <si>
    <t>650103********1320</t>
  </si>
  <si>
    <t>新疆昌吉州阜康市阜新街南侧名都花园2幢一层商铺14号（2区11段）</t>
  </si>
  <si>
    <t>企业所得税</t>
  </si>
  <si>
    <t>阜康市城关镇大墩村股份经济合作社</t>
  </si>
  <si>
    <t>N2652302MF2458490R</t>
  </si>
  <si>
    <t>杨彬</t>
  </si>
  <si>
    <t>652302********1015</t>
  </si>
  <si>
    <t>新疆阜康市城关镇大墩村60号</t>
  </si>
  <si>
    <t>阜康市东林工程服务有限公司</t>
  </si>
  <si>
    <t>91652302MA78WB6MXJ</t>
  </si>
  <si>
    <t>刘英</t>
  </si>
  <si>
    <t>612425********0026</t>
  </si>
  <si>
    <t>新疆昌吉回族自治州阜康市城北路城北批发市场一段一至二层20号（1区6段）</t>
  </si>
  <si>
    <t>阜康市东润能源有限责任公司</t>
  </si>
  <si>
    <t>91652302085383003R</t>
  </si>
  <si>
    <t>叶克拉木江·阿力木江</t>
  </si>
  <si>
    <t>652302********0039</t>
  </si>
  <si>
    <t>新疆昌吉回族自治州阜康市产业园阜东一区东西四限北侧，金象公司西侧</t>
  </si>
  <si>
    <t>阜康市阜荣门窗加工有限公司</t>
  </si>
  <si>
    <t>91652302MA77TU1K6E</t>
  </si>
  <si>
    <t>孙长峰</t>
  </si>
  <si>
    <t>652326********2016</t>
  </si>
  <si>
    <t>新疆昌吉州阜康市上户沟乡底沟村上沟127号</t>
  </si>
  <si>
    <t>阜康市阜升达工程技术有限公司</t>
  </si>
  <si>
    <t>91652302MA777JKDXH</t>
  </si>
  <si>
    <t>王建军</t>
  </si>
  <si>
    <t>650103********5119</t>
  </si>
  <si>
    <t>新疆昌吉州阜康市产业园阜东一区（五鑫铜业有限公司前区2号单身宿舍楼一单元101号）</t>
  </si>
  <si>
    <t>阜康市国土资源局</t>
  </si>
  <si>
    <t>L65230201023816X</t>
  </si>
  <si>
    <t>阜康市阜新街34号</t>
  </si>
  <si>
    <t>阜康市恒昌隆供应链有限公司</t>
  </si>
  <si>
    <t>91652302MA7841PF3A</t>
  </si>
  <si>
    <t>李红峰</t>
  </si>
  <si>
    <t>142625********3917</t>
  </si>
  <si>
    <t>新疆昌吉回族自治州阜康市产业园中区、晋商工业园内（9）27号</t>
  </si>
  <si>
    <t>个人所得税</t>
  </si>
  <si>
    <t>阜康市恒泰环保科技有限公司</t>
  </si>
  <si>
    <t>91652302MA77CEK74P</t>
  </si>
  <si>
    <t>袁运枝</t>
  </si>
  <si>
    <t>342827********6042</t>
  </si>
  <si>
    <t>新疆昌吉州阜康市产业园阜东二区、高速路连接线西侧实验楼（恒基铝业公司院内）</t>
  </si>
  <si>
    <t>阜康市宏盛源铸业有限公司</t>
  </si>
  <si>
    <t>91652302693430678J</t>
  </si>
  <si>
    <t>刘权</t>
  </si>
  <si>
    <t>142625********3972</t>
  </si>
  <si>
    <t>新疆昌吉州阜康产业园阜东区（阜康市泰华煤焦化工有限公司西侧）56号</t>
  </si>
  <si>
    <t>阜康市华西种业有限责任公司</t>
  </si>
  <si>
    <t>916523027223377807</t>
  </si>
  <si>
    <t>黄文</t>
  </si>
  <si>
    <t>620102********6236</t>
  </si>
  <si>
    <t>阜康市文化路4号</t>
  </si>
  <si>
    <t>阜康市佳美酒店管理有限公司</t>
  </si>
  <si>
    <t>91652302MA79GHFH6B</t>
  </si>
  <si>
    <t>白永飞</t>
  </si>
  <si>
    <t>412721********3832</t>
  </si>
  <si>
    <t>新疆昌吉回族自治州阜康市博峰西路以北、文博路以西公园6号商业楼B1区7，8，9，10层</t>
  </si>
  <si>
    <t>阜康市嘉磊建材有限责任公司</t>
  </si>
  <si>
    <t>91652302MA78BK642K</t>
  </si>
  <si>
    <t>张栋梁</t>
  </si>
  <si>
    <t>620502********3355</t>
  </si>
  <si>
    <t>新疆昌吉州阜康市团结东路林业局商业楼1区12段8号楼一层</t>
  </si>
  <si>
    <t>阜康市嘉盛阳光新能源有限公司</t>
  </si>
  <si>
    <t>91652302MA775WNG8D</t>
  </si>
  <si>
    <t>赖光强</t>
  </si>
  <si>
    <t>654001********3713</t>
  </si>
  <si>
    <t>新疆昌吉州阜康市阜康产业园阜西区苏通小微创业园、经一路东侧、金刚耐火南侧</t>
  </si>
  <si>
    <t>阜康市金福酒店投资管理有限公司</t>
  </si>
  <si>
    <t>916523025991839305</t>
  </si>
  <si>
    <t>韩梅</t>
  </si>
  <si>
    <t>650103********182X</t>
  </si>
  <si>
    <t>阜康市城关镇张家庄村38号（1区19段）P25-5</t>
  </si>
  <si>
    <t>阜康市金岭供应链有限责任公司</t>
  </si>
  <si>
    <t>91652302710785703C</t>
  </si>
  <si>
    <t>薛勇</t>
  </si>
  <si>
    <t>652501********0815</t>
  </si>
  <si>
    <t>阜康市乌奇公路阜康西三公里处（黄金局加油站对面）</t>
  </si>
  <si>
    <t>阜康市金鑫建材有限责任公司</t>
  </si>
  <si>
    <t>91652302584764660D</t>
  </si>
  <si>
    <t>熊以键</t>
  </si>
  <si>
    <t>652302********0018</t>
  </si>
  <si>
    <t>阜康市天山街招商大厦78号五层5号房</t>
  </si>
  <si>
    <t>阜康市金鑫砂石料有限公司</t>
  </si>
  <si>
    <t>91652302MA775DU26Q</t>
  </si>
  <si>
    <t>杜海强</t>
  </si>
  <si>
    <t>130481********3170</t>
  </si>
  <si>
    <t>新疆昌吉州阜康市天山街招商大厦五层（1区11段-1号）</t>
  </si>
  <si>
    <t>阜康市锦泰运输有限责任公司</t>
  </si>
  <si>
    <t>91652302MA782Y9C63</t>
  </si>
  <si>
    <t>马铃</t>
  </si>
  <si>
    <t>642223********0348</t>
  </si>
  <si>
    <t>新疆昌吉回族自治州阜康市水磨沟乡柳城子西村外环路水磨沟乡创业基地9幢楼8号门面</t>
  </si>
  <si>
    <t>阜康市锦通物流有限责任公司</t>
  </si>
  <si>
    <t>91652302072221742E</t>
  </si>
  <si>
    <t>蔡杰</t>
  </si>
  <si>
    <t>650102********4533</t>
  </si>
  <si>
    <t>阜康市迎宾路19号一层</t>
  </si>
  <si>
    <t>阜康市静天商贸有限公司</t>
  </si>
  <si>
    <t>91652302333096442J</t>
  </si>
  <si>
    <t>张静</t>
  </si>
  <si>
    <t>652901********0428</t>
  </si>
  <si>
    <t>新疆昌吉州阜康市城关南路东侧三区六段27幢</t>
  </si>
  <si>
    <t>阜康市久杰建筑工程有限公司</t>
  </si>
  <si>
    <t>91652302MA79KFF38U</t>
  </si>
  <si>
    <t>孙宇明</t>
  </si>
  <si>
    <t>652302********0010</t>
  </si>
  <si>
    <t>新疆昌吉回族自治州阜康市商贸城南侧通道底商住宅楼负一层02号</t>
  </si>
  <si>
    <t>阜康市君达工程服务有限责任公司</t>
  </si>
  <si>
    <t>91652302MA78DF025B</t>
  </si>
  <si>
    <t>张冠军</t>
  </si>
  <si>
    <t>622301********3371</t>
  </si>
  <si>
    <t>新疆昌吉回族自治州阜康市城关镇南湾村46号</t>
  </si>
  <si>
    <t>阜康市骏驰商贸有限公司</t>
  </si>
  <si>
    <t>91652302MA7772JC99</t>
  </si>
  <si>
    <t>康荣</t>
  </si>
  <si>
    <t>622322********0215</t>
  </si>
  <si>
    <t>新疆昌吉州阜康市团结西路北侧迎宾路东侧康城雅居3号楼2单元302室</t>
  </si>
  <si>
    <t>阜康市凯旺祥汽车销售服务有限公司</t>
  </si>
  <si>
    <t>91652302MA77UJNU3B</t>
  </si>
  <si>
    <t>赵祥龙</t>
  </si>
  <si>
    <t>500223********3577</t>
  </si>
  <si>
    <t>新疆昌吉州阜康市水磨沟乡水磨沟村外环路创业基地27栋24号</t>
  </si>
  <si>
    <t>阜康市康达商贸有限责任公司</t>
  </si>
  <si>
    <t>91652302229320539T</t>
  </si>
  <si>
    <t>马强</t>
  </si>
  <si>
    <t>652326********0518</t>
  </si>
  <si>
    <t>新疆昌吉州阜康市准东石油基地振兴东路</t>
  </si>
  <si>
    <t>阜康市联众新型建材厂</t>
  </si>
  <si>
    <t>91652302682718692U</t>
  </si>
  <si>
    <t>路飞</t>
  </si>
  <si>
    <t>652302********2037</t>
  </si>
  <si>
    <t>阜康市九运街镇山湾村</t>
  </si>
  <si>
    <t>阜康市龙丰有限责任公司</t>
  </si>
  <si>
    <t>91652302229321398R</t>
  </si>
  <si>
    <t>蔡永新</t>
  </si>
  <si>
    <t>652302********003X</t>
  </si>
  <si>
    <t>新疆昌吉州阜康市阜新街49号</t>
  </si>
  <si>
    <t>土地增值税</t>
  </si>
  <si>
    <t>阜康市绵创绿能环保服务有限公司</t>
  </si>
  <si>
    <t>91652302MAEDC8X362</t>
  </si>
  <si>
    <t>温钉懿</t>
  </si>
  <si>
    <t>652302********0011</t>
  </si>
  <si>
    <t>新疆昌吉回族自治州阜康市阜港绿苑小区5＃楼3层14号商铺</t>
  </si>
  <si>
    <t>阜康市明成房地产开发有限公司</t>
  </si>
  <si>
    <t>9165230232885961XN</t>
  </si>
  <si>
    <t>李维成</t>
  </si>
  <si>
    <t>652326********1012</t>
  </si>
  <si>
    <t>阜康市天池街华丰商住楼三区一段24幢</t>
  </si>
  <si>
    <t>阜康市融合驾驶员培训有限公司</t>
  </si>
  <si>
    <t>91652302MA7AC07Q1E</t>
  </si>
  <si>
    <t>马艳萍</t>
  </si>
  <si>
    <t>652826********0820</t>
  </si>
  <si>
    <t>新疆昌吉回族自治州阜康市世纪花园小区9幢4单元201室</t>
  </si>
  <si>
    <t>阜康市瑞通达供应链有限公司</t>
  </si>
  <si>
    <t>91652302MA784MJ50T</t>
  </si>
  <si>
    <t>徐恪</t>
  </si>
  <si>
    <t>640221********3033</t>
  </si>
  <si>
    <t>新疆昌吉回族自治州阜康市九运街镇九运牡丹城一期14栋16号商铺</t>
  </si>
  <si>
    <t>阜康市晟铭建筑工程有限公司</t>
  </si>
  <si>
    <t>91652302MAD9M7MD4N</t>
  </si>
  <si>
    <t>苗雪梅</t>
  </si>
  <si>
    <t>652302********2826</t>
  </si>
  <si>
    <t>新疆昌吉回族自治州阜康市南华路碧林城9号楼栋1层商铺7号</t>
  </si>
  <si>
    <t>阜康市盛圆文化传媒有限责任公司</t>
  </si>
  <si>
    <t>91652302MA7ABL0N4N</t>
  </si>
  <si>
    <t>邓圆圆</t>
  </si>
  <si>
    <t>510921********223X</t>
  </si>
  <si>
    <t>新疆昌吉回族自治州阜康市水磨沟乡水磨河社区辖区北外环创业基地7栋楼103号门面房</t>
  </si>
  <si>
    <t>阜康市石磊建材经销部</t>
  </si>
  <si>
    <t>91652302MA784T2W22</t>
  </si>
  <si>
    <t>吕磊</t>
  </si>
  <si>
    <t>510921********0222</t>
  </si>
  <si>
    <t>新疆昌吉州阜康市准噶尔路225号</t>
  </si>
  <si>
    <t>阜康市守信商贸有限责任公司</t>
  </si>
  <si>
    <t>91652302MA78NFR72T</t>
  </si>
  <si>
    <t>唐慧欣</t>
  </si>
  <si>
    <t>130221********0045</t>
  </si>
  <si>
    <t>新疆昌吉回族自治州阜康市城关南路（三区六段）95幢-1-1号</t>
  </si>
  <si>
    <t>阜康市丝路高登运输有限公司</t>
  </si>
  <si>
    <t>91652302MA775AMU6T</t>
  </si>
  <si>
    <t>马亮</t>
  </si>
  <si>
    <t>654001********4952</t>
  </si>
  <si>
    <t>新疆昌吉州阜康市天池街崇德小区2幢1单元101号（1区7段）</t>
  </si>
  <si>
    <t>阜康市四宫精煤有限公司</t>
  </si>
  <si>
    <t>916523027422176550</t>
  </si>
  <si>
    <t>娄文昊</t>
  </si>
  <si>
    <t>650106********0016</t>
  </si>
  <si>
    <t>新疆昌吉州阜康市九运街镇五宫梁村</t>
  </si>
  <si>
    <t>阜康市腾达鼎力商贸有限责任公司</t>
  </si>
  <si>
    <t>91652302MA77YRGD3L</t>
  </si>
  <si>
    <t>王建忠</t>
  </si>
  <si>
    <t>652302********201X</t>
  </si>
  <si>
    <t>新疆昌吉州阜康市滋泥泉子镇梭梭村98号</t>
  </si>
  <si>
    <t>阜康市天河能源服务有限公司</t>
  </si>
  <si>
    <t>91652302560515803A</t>
  </si>
  <si>
    <t>王世杰</t>
  </si>
  <si>
    <t>220122********0411</t>
  </si>
  <si>
    <t>阜康市博北路一区一段（阜康市天河能源服务有限公司办公楼一楼东侧）</t>
  </si>
  <si>
    <t>阜康市天山圣池酒业有限公司</t>
  </si>
  <si>
    <t>91652302679250953D</t>
  </si>
  <si>
    <t>季存</t>
  </si>
  <si>
    <t>652302********0511</t>
  </si>
  <si>
    <t>新疆昌吉回族自治州阜康市新运路510号</t>
  </si>
  <si>
    <t>阜康市万茂建筑材料有限公司</t>
  </si>
  <si>
    <t>91652302MA78TAECX0</t>
  </si>
  <si>
    <t>王富强</t>
  </si>
  <si>
    <t>652302********0033</t>
  </si>
  <si>
    <t>新疆昌吉回族自治州阜康市天山街商贸城二期(3区1段）11-2-201号</t>
  </si>
  <si>
    <t>阜康市伟智绿苑市政工程有限公司</t>
  </si>
  <si>
    <t>91652302MA78DG5W5R</t>
  </si>
  <si>
    <t>丁少春</t>
  </si>
  <si>
    <t>新疆昌吉州阜康市瑞成万佳国际商城5号楼1层24号</t>
  </si>
  <si>
    <t>阜康市温新棉业有限公司</t>
  </si>
  <si>
    <t>91652302MA791PY835</t>
  </si>
  <si>
    <t>郑烈</t>
  </si>
  <si>
    <t>330324********2159</t>
  </si>
  <si>
    <t>新疆昌吉回族自治州阜康市准东街道康宁路1110号金融大厦十二楼12-7号</t>
  </si>
  <si>
    <t>阜康市新浩房地产开发有限责任公司</t>
  </si>
  <si>
    <t>916523027981902790</t>
  </si>
  <si>
    <t>李本军</t>
  </si>
  <si>
    <t>513027********7310</t>
  </si>
  <si>
    <t>新疆昌吉州阜康市招商大厦五楼</t>
  </si>
  <si>
    <t>阜康市新汇昌煤业有限公司</t>
  </si>
  <si>
    <t>916523026763210312</t>
  </si>
  <si>
    <t>田耕</t>
  </si>
  <si>
    <t>142630********1038</t>
  </si>
  <si>
    <t>阜康产业园阜东二区</t>
  </si>
  <si>
    <t>阜康市新慧钢结构安装有限公司</t>
  </si>
  <si>
    <t>916523020978644298</t>
  </si>
  <si>
    <t>王大连</t>
  </si>
  <si>
    <t>320322********4216</t>
  </si>
  <si>
    <t>阜康市天池街36号1幢2单元202号</t>
  </si>
  <si>
    <t>阜康市鑫茂顺新型建材有限责任公司</t>
  </si>
  <si>
    <t>91652302572509662M</t>
  </si>
  <si>
    <t>高立宏</t>
  </si>
  <si>
    <t>120105********0337</t>
  </si>
  <si>
    <t>新疆昌吉州阜康市博峰路174号农行综合办公楼六楼608号房间</t>
  </si>
  <si>
    <t>阜康市鑫铄交通安全设施有限公司</t>
  </si>
  <si>
    <t>91652302MA77DBDY8U</t>
  </si>
  <si>
    <t>卢小奎</t>
  </si>
  <si>
    <t>342123********0773</t>
  </si>
  <si>
    <t>新疆昌吉州阜康市康城雅居小区第1幢202号</t>
  </si>
  <si>
    <t>阜康市鑫途商贸运输有限公司</t>
  </si>
  <si>
    <t>91652302697846099U</t>
  </si>
  <si>
    <t>杨永海</t>
  </si>
  <si>
    <t>652328********0018</t>
  </si>
  <si>
    <t>新疆昌吉回族自治州阜康市甘河子镇时代商贸城B段一层5号</t>
  </si>
  <si>
    <t>阜康市印象旅游有限公司</t>
  </si>
  <si>
    <t>91652302MA77RFL40R</t>
  </si>
  <si>
    <t>向春</t>
  </si>
  <si>
    <t>652302********1011</t>
  </si>
  <si>
    <t>新疆昌吉州阜康市南华路碧琳城3号楼2层6号</t>
  </si>
  <si>
    <t>阜康市应急管理局</t>
  </si>
  <si>
    <t>11652302MB16302664</t>
  </si>
  <si>
    <t>杨振</t>
  </si>
  <si>
    <t>650103********2315</t>
  </si>
  <si>
    <t>阜康市博峰街64号</t>
  </si>
  <si>
    <t>车辆购置税</t>
  </si>
  <si>
    <t>阜康市永安汽车修理服务有限公司</t>
  </si>
  <si>
    <t>91652302328897261Y</t>
  </si>
  <si>
    <t>吴春芳</t>
  </si>
  <si>
    <t>652302********2028</t>
  </si>
  <si>
    <t>新疆昌吉州阜康市工业开发区4号</t>
  </si>
  <si>
    <t>阜康市永辉铸造有限公司</t>
  </si>
  <si>
    <t>91652302568885315L</t>
  </si>
  <si>
    <t>贺琴珍</t>
  </si>
  <si>
    <t>142601********1048</t>
  </si>
  <si>
    <t>阜康市重化工业园区中区晋商工业园</t>
  </si>
  <si>
    <t>阜康市云顺工程服务有限公司</t>
  </si>
  <si>
    <t>91652302MA7MWFLD5X</t>
  </si>
  <si>
    <t>李东云</t>
  </si>
  <si>
    <t>652302********151X</t>
  </si>
  <si>
    <t>新疆昌吉回族自治州阜康市天山街远通底商住宅北楼（四区一段）112幢（-1）-1号</t>
  </si>
  <si>
    <t>阜康市征达贸易有限责任公司</t>
  </si>
  <si>
    <t>91652302710786204A</t>
  </si>
  <si>
    <t>李青山</t>
  </si>
  <si>
    <t>652326********0515</t>
  </si>
  <si>
    <t>阜康市甘河子镇天龙路68号</t>
  </si>
  <si>
    <t>阜康市智远天宇运输有限公司</t>
  </si>
  <si>
    <t>91652302MA7ACDP097</t>
  </si>
  <si>
    <t>朱虹</t>
  </si>
  <si>
    <t>652901********1146</t>
  </si>
  <si>
    <t>新疆昌吉回族自治州阜康市博峰街天山南街金座商业楼2层（2区13段）201室</t>
  </si>
  <si>
    <t>阜康市中囤石油化工有限公司</t>
  </si>
  <si>
    <t>91652302MA78N41XXD</t>
  </si>
  <si>
    <t>谭永权</t>
  </si>
  <si>
    <t>652322********051X</t>
  </si>
  <si>
    <t>新疆昌吉回族自治州阜康市城关南路三区六段95幢2号</t>
  </si>
  <si>
    <t>阜康市众鑫洗煤厂</t>
  </si>
  <si>
    <t>916523026978350826</t>
  </si>
  <si>
    <t>李天强</t>
  </si>
  <si>
    <t>652301********5516</t>
  </si>
  <si>
    <t>阜康市上户沟乡东湾村（小黄山口）</t>
  </si>
  <si>
    <t>阜康市准东鑫阳石油工程技术服务有限责任公司</t>
  </si>
  <si>
    <t>91652302MA78GHQD2B</t>
  </si>
  <si>
    <t>沙美泉</t>
  </si>
  <si>
    <t>320623********8616</t>
  </si>
  <si>
    <t>新疆昌吉州阜康市阜西石油基地原准东商场22号房</t>
  </si>
  <si>
    <t>阜康市准东远航商贸有限责任公司</t>
  </si>
  <si>
    <t>91652302556457698M</t>
  </si>
  <si>
    <t>袁平</t>
  </si>
  <si>
    <t>652302********1026</t>
  </si>
  <si>
    <t>新疆昌吉州阜康产业园阜西区准东石油生活基地北侧北外环南侧新康建材西侧鼎盛塑业东侧</t>
  </si>
  <si>
    <t>阜康市自然资源局</t>
  </si>
  <si>
    <t>11652302MB1983985Y</t>
  </si>
  <si>
    <t>罗奕</t>
  </si>
  <si>
    <t>650103********3301</t>
  </si>
  <si>
    <t>阜康市康宁西路1000号</t>
  </si>
  <si>
    <t>曲阜美图建筑工程有限公司</t>
  </si>
  <si>
    <t>91370881MA3DK3F58B</t>
  </si>
  <si>
    <t>段井文</t>
  </si>
  <si>
    <t>370881********1513</t>
  </si>
  <si>
    <t>准东经济技术开发区</t>
  </si>
  <si>
    <t>陕西殿翔建设工程有限公司</t>
  </si>
  <si>
    <t>91610132MAB0P69QXT</t>
  </si>
  <si>
    <t>陈洋</t>
  </si>
  <si>
    <t>612423********0624</t>
  </si>
  <si>
    <t>新疆维吾尔自治区昌吉回族自治州阜康市甘河子境白杨河村内</t>
  </si>
  <si>
    <t>新电（阜康）新能源投资有限公司</t>
  </si>
  <si>
    <t>91652302MA78RL5K7G</t>
  </si>
  <si>
    <t>王天海</t>
  </si>
  <si>
    <t>210124********0615</t>
  </si>
  <si>
    <t>新疆昌吉回族自治州阜康市产业园阜西区中泰化学南侧（新疆中亚环地新能源有限公司院内）</t>
  </si>
  <si>
    <t>新疆百盛隆建设工程有限公司</t>
  </si>
  <si>
    <t>91652201333075537C</t>
  </si>
  <si>
    <t>袁璐璐</t>
  </si>
  <si>
    <t>659004********0511</t>
  </si>
  <si>
    <t>新疆阜康市</t>
  </si>
  <si>
    <t>新疆百世汇通商贸有限公司</t>
  </si>
  <si>
    <t>91652302328773576H</t>
  </si>
  <si>
    <t>朱林</t>
  </si>
  <si>
    <t>652323********3834</t>
  </si>
  <si>
    <t>新疆昌吉州阜康市阜新街锅厂2＃楼47幢1-2-2</t>
  </si>
  <si>
    <t>新疆宝宏房地产开发有限公司</t>
  </si>
  <si>
    <t>916523027922567407</t>
  </si>
  <si>
    <t>王荃艺</t>
  </si>
  <si>
    <t>650103********5517</t>
  </si>
  <si>
    <t>新疆昌吉回族自治州阜康市博峰街道迎宾路西侧怡心阁8幢1层9室</t>
  </si>
  <si>
    <t>新疆博通工程劳务有限公司</t>
  </si>
  <si>
    <t>91650104MA794YF32B</t>
  </si>
  <si>
    <t>高翔</t>
  </si>
  <si>
    <t>652829********1416</t>
  </si>
  <si>
    <t>新疆昌吉州阜康市准噶路3188号</t>
  </si>
  <si>
    <t>新疆大禾油脂有限公司阜康棉业分公司</t>
  </si>
  <si>
    <t>916523026934294669</t>
  </si>
  <si>
    <t>李建平</t>
  </si>
  <si>
    <t>510322********6558</t>
  </si>
  <si>
    <t>阜康市城关镇冰湖一组</t>
  </si>
  <si>
    <t>新疆大唐西域食品开发有限公司</t>
  </si>
  <si>
    <t>91652302MA775F24XJ</t>
  </si>
  <si>
    <t>李欢</t>
  </si>
  <si>
    <t>650102********0028</t>
  </si>
  <si>
    <t>新疆昌吉州阜康市阜康产业园阜西区苏通小微创业园纬二路南侧经三路东侧</t>
  </si>
  <si>
    <t>新疆大宇建设集团有限公司</t>
  </si>
  <si>
    <t>91652301MA77KWUB33</t>
  </si>
  <si>
    <t>宋佳乐</t>
  </si>
  <si>
    <t>412825********2096</t>
  </si>
  <si>
    <t>新疆维吾尔自治区昌吉回族自治洲阜康市上户沟乡</t>
  </si>
  <si>
    <t>新疆德瑞恒房地产开发有限公司</t>
  </si>
  <si>
    <t>916523025725259023</t>
  </si>
  <si>
    <t>田永清</t>
  </si>
  <si>
    <t>622426********0098</t>
  </si>
  <si>
    <t>新疆昌吉州阜康市九运街镇农村信用社东侧</t>
  </si>
  <si>
    <t>新疆福通顺建筑劳务有限公司</t>
  </si>
  <si>
    <t>91650104MAC8L0HP3X</t>
  </si>
  <si>
    <t>马攀林</t>
  </si>
  <si>
    <t>410426********0512</t>
  </si>
  <si>
    <t>华能光伏区</t>
  </si>
  <si>
    <t>新疆阜滕物流有限公司</t>
  </si>
  <si>
    <t>91652302MA78608T88</t>
  </si>
  <si>
    <t>李根胜</t>
  </si>
  <si>
    <t>652326********1010</t>
  </si>
  <si>
    <t>新疆昌吉回族自治州阜康市乌奇东路20＃（四区一段）146幢2号</t>
  </si>
  <si>
    <t>新疆古舟岛旅游文化开发有限公司</t>
  </si>
  <si>
    <t>91652302MABPLTN426</t>
  </si>
  <si>
    <t>李春蕾</t>
  </si>
  <si>
    <t>652302********154X</t>
  </si>
  <si>
    <t>新疆昌吉回族自治州阜康市博峰街172号办公楼一楼101办公室</t>
  </si>
  <si>
    <t>新疆国山机械设备有限公司</t>
  </si>
  <si>
    <t>91652302MADPD6K24Y</t>
  </si>
  <si>
    <t>金振川</t>
  </si>
  <si>
    <t>410328********8552</t>
  </si>
  <si>
    <t>新疆昌吉回族自治州阜康市产业园阜西区阜康市欧阳机械制造有限公司2＃厂房</t>
  </si>
  <si>
    <t>新疆昊德建筑工程有限公司</t>
  </si>
  <si>
    <t>91652302MA791YRH71</t>
  </si>
  <si>
    <t>胡涛</t>
  </si>
  <si>
    <t>650300********4811</t>
  </si>
  <si>
    <t>新疆昌吉回族自治州阜康市城关镇维民村惠达路456号3幢3号</t>
  </si>
  <si>
    <t>新疆恒基铝业有限公司</t>
  </si>
  <si>
    <t>91652302072245787E</t>
  </si>
  <si>
    <t>李现武</t>
  </si>
  <si>
    <t>410124********7013</t>
  </si>
  <si>
    <t>阜康市产业园阜东二区110KV甘河子变电北侧高速公路连接线西侧东西二线南侧</t>
  </si>
  <si>
    <t>新疆鸿飞杰瑞工程建筑有限公司</t>
  </si>
  <si>
    <t>91650109MAE3K4603L</t>
  </si>
  <si>
    <t>汪东飞</t>
  </si>
  <si>
    <t>652723********1312</t>
  </si>
  <si>
    <t>新疆昌吉阜康市滋泥泉子镇八户沟中心村境内</t>
  </si>
  <si>
    <t>新疆华鑫绿源环保工程有限责任公司</t>
  </si>
  <si>
    <t>91652302MA783QUB5H</t>
  </si>
  <si>
    <t>赵平</t>
  </si>
  <si>
    <t>652322********3533</t>
  </si>
  <si>
    <t>新疆昌吉回族自治州阜康市民族巷惠丰市场东楼（3区1段）</t>
  </si>
  <si>
    <t>新疆吉田润丰新型建材有限公司</t>
  </si>
  <si>
    <t>91652302MA77T4T505</t>
  </si>
  <si>
    <t>朱立明</t>
  </si>
  <si>
    <t>510411********003X</t>
  </si>
  <si>
    <t>新疆昌吉州阜康市阜西区苏通小微创业园（新疆鑫神通商贸有限公司院内）</t>
  </si>
  <si>
    <t>新疆杰力凯工程服务有限公司</t>
  </si>
  <si>
    <t>91652302MA78PB9A2X</t>
  </si>
  <si>
    <t>张文杰</t>
  </si>
  <si>
    <t>新疆昌吉回族自治州阜康市新城花园小区S4商业楼一层36号</t>
  </si>
  <si>
    <t>新疆捷美特钢结构有限公司</t>
  </si>
  <si>
    <t>91652302MA782MA60Y</t>
  </si>
  <si>
    <t>郭崇顺</t>
  </si>
  <si>
    <t>622801********1037</t>
  </si>
  <si>
    <t>新疆昌吉回族自治州阜康市产业园阜东一区（阜康市科筑空间钢结构公司院内）1号厂房</t>
  </si>
  <si>
    <t>新疆金博开电气设备制造有限公司</t>
  </si>
  <si>
    <t>91652701MA787YRD6U</t>
  </si>
  <si>
    <t>张龙萍</t>
  </si>
  <si>
    <t>511522********3028</t>
  </si>
  <si>
    <t>新疆昌吉回族自治州阜康市产业园苏通小微创业园阜康市盛亿源商贸有限公司院内2号厂房靠南侧</t>
  </si>
  <si>
    <t>新疆金辉工程有限公司</t>
  </si>
  <si>
    <t>91652302MADDCR2T1M</t>
  </si>
  <si>
    <t>卢嘉玉</t>
  </si>
  <si>
    <t>652302********0014</t>
  </si>
  <si>
    <t>新疆昌吉回族自治州阜康市乌奇路瑶池明珠10幢2层6号</t>
  </si>
  <si>
    <t>新疆金仟硕机械租赁有限公司</t>
  </si>
  <si>
    <t>91652302MABNBE954L</t>
  </si>
  <si>
    <t>新疆昌吉回族自治州阜康市博峰街172号办公楼二楼205办公室</t>
  </si>
  <si>
    <t>新疆金鑫建设集团有限公司</t>
  </si>
  <si>
    <t>916523022293243451</t>
  </si>
  <si>
    <t>高万辉</t>
  </si>
  <si>
    <t>622621********3115</t>
  </si>
  <si>
    <t>阜康市天山街招商大厦二楼</t>
  </si>
  <si>
    <t>新疆金鑫商品混凝土有限公司</t>
  </si>
  <si>
    <t>91652302599183148H</t>
  </si>
  <si>
    <t>新疆昌吉州阜康市天山街招商大厦五层（1区11段）2号房</t>
  </si>
  <si>
    <t>新疆久泰化工有限公司</t>
  </si>
  <si>
    <t>91652302673449064P</t>
  </si>
  <si>
    <t>吴彦泽</t>
  </si>
  <si>
    <t>622201********751X</t>
  </si>
  <si>
    <t>阜康市重化工业园区（阜东一区（新科隆建材东侧南北主干道西侧100）</t>
  </si>
  <si>
    <t>新疆玖祥建筑工程有限公司</t>
  </si>
  <si>
    <t>91652302MAC723PX34</t>
  </si>
  <si>
    <t>罗小文</t>
  </si>
  <si>
    <t>652326********1033</t>
  </si>
  <si>
    <t>新疆昌吉回族自治州阜康市城北路职专商住楼（1区6段）三单元112室</t>
  </si>
  <si>
    <t>新疆巨兆辉森卫生用品有限责任公司</t>
  </si>
  <si>
    <t>91652302313472703C</t>
  </si>
  <si>
    <t>毛春霞</t>
  </si>
  <si>
    <t>430703********5620</t>
  </si>
  <si>
    <t>新疆昌吉州阜康产业园阜西区苏通小微创业园志昊木业东侧恒信天成西侧</t>
  </si>
  <si>
    <t>新疆坤瑞建筑劳务有限公司</t>
  </si>
  <si>
    <t>91650106MA79JKD41P</t>
  </si>
  <si>
    <t>何善冲</t>
  </si>
  <si>
    <t>510722********6690</t>
  </si>
  <si>
    <t>新疆维吾尔自治区昌吉回族自治州阜康市</t>
  </si>
  <si>
    <t>新疆隆诚伟业房地产开发有限公司</t>
  </si>
  <si>
    <t>916523025524097283</t>
  </si>
  <si>
    <t>王玲</t>
  </si>
  <si>
    <t>新疆昌吉回族自治州阜康市富地康城小区25号楼1单元6层</t>
  </si>
  <si>
    <t>新疆默刻家具制造有限公司</t>
  </si>
  <si>
    <t>91652302MA782YEA1X</t>
  </si>
  <si>
    <t>丁翠兰</t>
  </si>
  <si>
    <t>360425********2040</t>
  </si>
  <si>
    <t>新疆昌吉回族自治州阜康市苏通小微创业园(阜康钿钰和家居材料有限公司厂内)</t>
  </si>
  <si>
    <t>新疆木林世家家具科技有限公司</t>
  </si>
  <si>
    <t>91652302MA78T7U3XT</t>
  </si>
  <si>
    <t>许金权</t>
  </si>
  <si>
    <t>320621********261X</t>
  </si>
  <si>
    <t>新疆昌吉回族自治州阜康市产业园阜西区苏通小微创业园（志昊木业院内）</t>
  </si>
  <si>
    <t>新疆庞源机械工程有限公司</t>
  </si>
  <si>
    <t>91650100599156756W</t>
  </si>
  <si>
    <t>张虎陈</t>
  </si>
  <si>
    <t>622827********2334</t>
  </si>
  <si>
    <t>新疆维吾尔自治区昌吉回族自治州阜康市上户沟哈萨克族乡</t>
  </si>
  <si>
    <t>新疆奇依曼国际贸易有限公司</t>
  </si>
  <si>
    <t>91652302MA775F266D</t>
  </si>
  <si>
    <t>赵华</t>
  </si>
  <si>
    <t>650105********002X</t>
  </si>
  <si>
    <t>新疆昌吉州阜康市阜康产业园阜西区苏通小微创业园经四路西侧纬二路南侧</t>
  </si>
  <si>
    <t>新疆荣达车辆服务有限责任公司</t>
  </si>
  <si>
    <t>916523027107861599</t>
  </si>
  <si>
    <t>聂永军</t>
  </si>
  <si>
    <t>652327********2617</t>
  </si>
  <si>
    <t>新疆昌吉州阜康市准噶尔路771号办公楼</t>
  </si>
  <si>
    <t>新疆三盟建设有限公司阜康市分公司</t>
  </si>
  <si>
    <t>91652302MA77XKRX22</t>
  </si>
  <si>
    <t>江波</t>
  </si>
  <si>
    <t>420325********8112</t>
  </si>
  <si>
    <t>新疆昌吉州阜康市天山南街36号</t>
  </si>
  <si>
    <t>新疆山石盛达办公家具有限公司</t>
  </si>
  <si>
    <t>91652302MA77Y4ECX1</t>
  </si>
  <si>
    <t>山峰</t>
  </si>
  <si>
    <t>410381********7811</t>
  </si>
  <si>
    <t>新疆昌吉州阜康市产业园阜西区苏通小微创业园二期3-2号</t>
  </si>
  <si>
    <t>新疆申达仓储物流有限公司</t>
  </si>
  <si>
    <t>916523020688188963</t>
  </si>
  <si>
    <t>金成</t>
  </si>
  <si>
    <t>310225********4014</t>
  </si>
  <si>
    <t>阜康产业园阜西区（柳城路东侧南一线南侧新疆浙商农副产品物流有限公司西）</t>
  </si>
  <si>
    <t>新疆生产建设兵团第十二师自然资源和规划局</t>
  </si>
  <si>
    <t>11991200H41408225L</t>
  </si>
  <si>
    <t>海霞</t>
  </si>
  <si>
    <t>650105********0721</t>
  </si>
  <si>
    <t>乌鲁木齐市新市区常州街189号</t>
  </si>
  <si>
    <t>新疆盛世瑾棠建材有限责任公司</t>
  </si>
  <si>
    <t>91652302MA77580056</t>
  </si>
  <si>
    <t>吕波</t>
  </si>
  <si>
    <t>652801********2214</t>
  </si>
  <si>
    <t>新疆昌吉州阜康产业园阜西区苏通小微创业园，耐克斯新型建材西侧，纬一路南侧</t>
  </si>
  <si>
    <t>新疆盛唐果域生态农业科技有限公司</t>
  </si>
  <si>
    <t>91652302MA775F2748</t>
  </si>
  <si>
    <t>新疆昌吉州阜康市阜康产业园阜西区苏通小微创业园皖新金属北侧纬二路南侧</t>
  </si>
  <si>
    <t>新疆石榴籽劳务派遣有限公司</t>
  </si>
  <si>
    <t>91652302MA7896RD05</t>
  </si>
  <si>
    <t>潘志成</t>
  </si>
  <si>
    <t>622722********1437</t>
  </si>
  <si>
    <t>新疆昌吉回族自治州阜康市甘河子镇光明南路4号群众文化活动中心三楼</t>
  </si>
  <si>
    <t>新疆世纪宏图供应链管理有限公司</t>
  </si>
  <si>
    <t>91652302MAEAUWP79A</t>
  </si>
  <si>
    <t>赵茜</t>
  </si>
  <si>
    <t>652302********0023</t>
  </si>
  <si>
    <t>新疆昌吉回族自治州阜康市旅游购物城（三区二段）86幢2-1号二层2号套间</t>
  </si>
  <si>
    <t>新疆泰格硅业有限公司</t>
  </si>
  <si>
    <t>91652302560546503P</t>
  </si>
  <si>
    <t>黄智鹏</t>
  </si>
  <si>
    <t>450204********1434</t>
  </si>
  <si>
    <t>新疆昌吉州阜康市沁园变电站东侧，乌准铁路南侧</t>
  </si>
  <si>
    <t>新疆天昆科工机械科技有限公司</t>
  </si>
  <si>
    <t>91652300065532059P</t>
  </si>
  <si>
    <t>郭芬</t>
  </si>
  <si>
    <t>410522********2819</t>
  </si>
  <si>
    <t>阜康市阜康产业园区16号（荣华石油北侧）</t>
  </si>
  <si>
    <t>新疆万驰安顺运输有限公司</t>
  </si>
  <si>
    <t>91652302MA78YRD41N</t>
  </si>
  <si>
    <t>尹文胜</t>
  </si>
  <si>
    <t>652222********2911</t>
  </si>
  <si>
    <t>新疆昌吉回族自治州阜康市九运街镇上斜沟村43号</t>
  </si>
  <si>
    <t>新疆万发峰业劳务有限公司</t>
  </si>
  <si>
    <t>91652302096103193X</t>
  </si>
  <si>
    <t>谢中贵</t>
  </si>
  <si>
    <t>511027********6276</t>
  </si>
  <si>
    <t>新疆昌吉州阜康市瑶池明珠小区（1区2段）24幢2单元17-1号</t>
  </si>
  <si>
    <t>新疆维吾尔自治区昌吉回族自治州阜康市城关镇坂干梁村股份经济合作社</t>
  </si>
  <si>
    <t>N2652302MF4685195B</t>
  </si>
  <si>
    <t>高志平</t>
  </si>
  <si>
    <t>652326********1020</t>
  </si>
  <si>
    <t>新疆维吾尔自治区昌吉回族自治州阜康市城关镇坂干梁村</t>
  </si>
  <si>
    <t>新疆维吾尔自治区昌吉回族自治州阜康市城关镇龙王庙西村村民委员会</t>
  </si>
  <si>
    <t>54652302ME2650470C</t>
  </si>
  <si>
    <t>杨吉宏</t>
  </si>
  <si>
    <t>652326********1031</t>
  </si>
  <si>
    <t>新疆维吾尔自治区昌吉回族自治州阜康市城关镇龙王庙西村</t>
  </si>
  <si>
    <t>新疆五宫煤业有限公司</t>
  </si>
  <si>
    <t>9165010067631419XJ</t>
  </si>
  <si>
    <t>陈丽丽</t>
  </si>
  <si>
    <t>331023********1447</t>
  </si>
  <si>
    <t>新疆维吾尔自治区昌吉回族自治州阜康市小黄山阿巴线141号</t>
  </si>
  <si>
    <t>新疆悉唯建筑劳务有限责任公司</t>
  </si>
  <si>
    <t>91652302MAC6M82F1W</t>
  </si>
  <si>
    <t>吴海燕</t>
  </si>
  <si>
    <t>513922********2002</t>
  </si>
  <si>
    <t>新疆昌吉回族自治州阜康市博峰街39号商住楼（1区7段）一层6号</t>
  </si>
  <si>
    <t>新疆亚拓供应链管理有限公司</t>
  </si>
  <si>
    <t>91652302MABYE3HW20</t>
  </si>
  <si>
    <t>裴俊武</t>
  </si>
  <si>
    <t>652302********2015</t>
  </si>
  <si>
    <t>新疆昌吉回族自治州阜康市阜新街街道天山南街雪莲花小区15幢第五间</t>
  </si>
  <si>
    <t>新疆易鑫达建设工程有限公司</t>
  </si>
  <si>
    <t>91650200313326271R</t>
  </si>
  <si>
    <t>蔡东</t>
  </si>
  <si>
    <t>650203********0732</t>
  </si>
  <si>
    <t>准东团结西路752号（新疆恒泰能源装备有限公司院内）</t>
  </si>
  <si>
    <t>新疆永康净化工程有限公司阜康分公司</t>
  </si>
  <si>
    <t>91652302MA78THLF8N</t>
  </si>
  <si>
    <t>胡顺录</t>
  </si>
  <si>
    <t>512221********2897</t>
  </si>
  <si>
    <t>新疆昌吉回族自治州阜康市南华路碧琳城12号楼一层商铺7号</t>
  </si>
  <si>
    <t>新疆元森房地产开发有限公司</t>
  </si>
  <si>
    <t>916523025605225015</t>
  </si>
  <si>
    <t>李咏星</t>
  </si>
  <si>
    <t>420123********3774</t>
  </si>
  <si>
    <t>新疆昌吉回族自治州阜康市文博路以西元森花园小区3号住宅底商一二层01号商铺</t>
  </si>
  <si>
    <t>新疆远通房地产开发有限责任公司</t>
  </si>
  <si>
    <t>916523027223543883</t>
  </si>
  <si>
    <t>阜康市甘河子镇天龙路113号</t>
  </si>
  <si>
    <t>新疆展鑫防火保温材料有限公司</t>
  </si>
  <si>
    <t>916523025959341519</t>
  </si>
  <si>
    <t>李兴平</t>
  </si>
  <si>
    <t>650103********2311</t>
  </si>
  <si>
    <t>阜康市产业园阜康冶炼厂北侧</t>
  </si>
  <si>
    <t>新疆志昊木业有限公司</t>
  </si>
  <si>
    <t>9165230239734189X4</t>
  </si>
  <si>
    <t>储峰军</t>
  </si>
  <si>
    <t>320621********2638</t>
  </si>
  <si>
    <t>新疆昌吉州阜康产业园阜西区苏通小微创业园165号（耐克斯新型建材东侧钢之盛建材南侧）</t>
  </si>
  <si>
    <t>新疆中化龙翔能源有限公司</t>
  </si>
  <si>
    <t>91652302MA77R5G5XM</t>
  </si>
  <si>
    <t>林伯达</t>
  </si>
  <si>
    <t>350181********5015</t>
  </si>
  <si>
    <t>新疆昌吉州阜康市产业园阜西区</t>
  </si>
  <si>
    <t>新疆中闽龙翔能源有限公司上户沟乡加油站</t>
  </si>
  <si>
    <t>91652302MA79JBD39Y</t>
  </si>
  <si>
    <t>何群</t>
  </si>
  <si>
    <t>350181********1690</t>
  </si>
  <si>
    <t>新疆昌吉回族自治州阜康市上户沟乡东槽子村三台油库收费站出口处左侧</t>
  </si>
  <si>
    <t>新疆中天银投房地产开发有限公司阜康分公司</t>
  </si>
  <si>
    <t>9165230257620361XR</t>
  </si>
  <si>
    <t>刘霞</t>
  </si>
  <si>
    <t>652301********5585</t>
  </si>
  <si>
    <t>新疆昌吉州阜康市天山街博龙公司商住小区（四区一段）14幢2-3房号二层</t>
  </si>
  <si>
    <t>新疆中亚环地新能源有限公司</t>
  </si>
  <si>
    <t>916523025893121298</t>
  </si>
  <si>
    <t>张继明</t>
  </si>
  <si>
    <t>652325********0014</t>
  </si>
  <si>
    <t>阜康市阜康产业园阜西工业园（润利加油站西侧广汇LNG加气站东侧）</t>
  </si>
  <si>
    <t>新疆众志伟业轻型建材有限责任公司</t>
  </si>
  <si>
    <t>91652302576214618P</t>
  </si>
  <si>
    <t>柯飞</t>
  </si>
  <si>
    <t>350182********5110</t>
  </si>
  <si>
    <t>阜康市产业园西区荣达路桥项目东侧东西四线北侧乌准铁路南侧</t>
  </si>
  <si>
    <t>新疆筑堃新型建材有限公司</t>
  </si>
  <si>
    <t>91652302589347436C</t>
  </si>
  <si>
    <t>罗姣</t>
  </si>
  <si>
    <t>650104********2528</t>
  </si>
  <si>
    <t>新疆昌吉州阜康市产业园西区</t>
  </si>
  <si>
    <t>环境保护税</t>
  </si>
  <si>
    <t>优派能源（阜康）煤焦化有限公司</t>
  </si>
  <si>
    <t>91650000697828405N</t>
  </si>
  <si>
    <t>伊丕强</t>
  </si>
  <si>
    <t>441381********7516</t>
  </si>
  <si>
    <t>阜康市白杨河（阜康市产业园东二区）</t>
  </si>
  <si>
    <t>优派能源（阜康）水循环工程有限公司</t>
  </si>
  <si>
    <t>91650000697828413H</t>
  </si>
  <si>
    <t>王明全</t>
  </si>
  <si>
    <t>510802********1031</t>
  </si>
  <si>
    <t>新疆昌吉州阜康市民族巷商业街A段25号</t>
  </si>
  <si>
    <t>优派能源（新疆）矿业有限公司</t>
  </si>
  <si>
    <t>91650000778980302C</t>
  </si>
  <si>
    <t>新疆昌吉州阜康市民族巷商业街A段</t>
  </si>
  <si>
    <t>中戈建工集团有限公司淮安分公司</t>
  </si>
  <si>
    <t>91320811MA27T8RGX4</t>
  </si>
  <si>
    <t>吴丽华</t>
  </si>
  <si>
    <t>320826********0821</t>
  </si>
  <si>
    <t>新疆维吾尔自治区昌吉州阜康市三工河哈萨克族乡和上户沟哈萨克乡</t>
  </si>
  <si>
    <t>中共阜康市委员会办公室</t>
  </si>
  <si>
    <t>11652302010238725F</t>
  </si>
  <si>
    <t>秦培安</t>
  </si>
  <si>
    <t>320721********583X</t>
  </si>
  <si>
    <t>阜康市博峰街100号</t>
  </si>
  <si>
    <t>中国平安财产保险股份有限公司阜康支公司</t>
  </si>
  <si>
    <t>916523027760959912</t>
  </si>
  <si>
    <t>吕浩然</t>
  </si>
  <si>
    <t>650103********4754</t>
  </si>
  <si>
    <t>新疆昌吉回族自治州阜康市康宁路以南南华路以东第31幢201室</t>
  </si>
  <si>
    <t>中国人民财产保险股份有限公司阜康支公司</t>
  </si>
  <si>
    <t>91652302929323028F</t>
  </si>
  <si>
    <t>潘亭</t>
  </si>
  <si>
    <t>652327********1433</t>
  </si>
  <si>
    <t>新疆昌吉州阜康市阜新街43号</t>
  </si>
  <si>
    <t>中国人民财产保险股份有限公司克拉玛依市准东石油支公司</t>
  </si>
  <si>
    <t>91652302715536183W</t>
  </si>
  <si>
    <t>郭文韬</t>
  </si>
  <si>
    <t>650103********1319</t>
  </si>
  <si>
    <t>新疆昌吉回族自治州阜康市准东石油基地四区商区1-2室</t>
  </si>
  <si>
    <t>中国人寿财产保险股份有限公司阜康市支公司</t>
  </si>
  <si>
    <t>91652302328839256D</t>
  </si>
  <si>
    <t>张盛</t>
  </si>
  <si>
    <t>650108********1012</t>
  </si>
  <si>
    <t>阜康市阜兴花园小区（2区7段）22装1室</t>
  </si>
  <si>
    <t>中国太平洋财产保险股份有限公司阜康支公司</t>
  </si>
  <si>
    <t>91652300094880132M</t>
  </si>
  <si>
    <t>杨建斌</t>
  </si>
  <si>
    <t>652302********1010</t>
  </si>
  <si>
    <t>新疆昌吉回族自治州阜康市阜新街街道迎宾路8号金福酒店1单元南配楼4楼</t>
  </si>
  <si>
    <t>中华联合财产保险股份有限公司阜康市支公司</t>
  </si>
  <si>
    <t>9165230292932299XK</t>
  </si>
  <si>
    <t>郑培强</t>
  </si>
  <si>
    <t>652327********0031</t>
  </si>
  <si>
    <t>新疆昌吉州阜康市瑶池明珠小区26幢3单元201号、202号</t>
  </si>
  <si>
    <t>中锦恒业建设集团有限公司新疆分公司</t>
  </si>
  <si>
    <t>91652302MABQ1MJY5Y</t>
  </si>
  <si>
    <t>新疆昌吉回族自治州阜康市准东街道龙潭路以南、南华路以东一层商铺8号</t>
  </si>
  <si>
    <t>四川中海源建筑工程有限公司</t>
  </si>
  <si>
    <t>91510113MA6A1D9EXC</t>
  </si>
  <si>
    <t>童尚斌</t>
  </si>
  <si>
    <t>512928********2819</t>
  </si>
  <si>
    <t>内蒙古腾丰建设工程有限公司</t>
  </si>
  <si>
    <t>91150291MA0RTQMN97</t>
  </si>
  <si>
    <t>吴昕昕</t>
  </si>
  <si>
    <t>622822********1946</t>
  </si>
  <si>
    <t>新疆维吾尔自治区昌吉州阜康市三工河哈萨克族乡</t>
  </si>
  <si>
    <t>福建省恒鼎建筑工程有限公司</t>
  </si>
  <si>
    <t>91350800687548274A</t>
  </si>
  <si>
    <t>罗明霞</t>
  </si>
  <si>
    <t>350825********0724</t>
  </si>
  <si>
    <t>阜康市莱蒙钙业有限公司</t>
  </si>
  <si>
    <t>91652302098179941X</t>
  </si>
  <si>
    <t>马涛</t>
  </si>
  <si>
    <t>652601********0012</t>
  </si>
  <si>
    <t>阜康市产业园阜西区（中泰化学北侧、南北一线西侧）</t>
  </si>
  <si>
    <t>中共阜康市委员会政法委员会</t>
  </si>
  <si>
    <t>11652302MB0W20553M</t>
  </si>
  <si>
    <t>武月磊</t>
  </si>
  <si>
    <t>650102********3057</t>
  </si>
  <si>
    <t>阜康市新运路1036号</t>
  </si>
  <si>
    <t>新疆阜康市人民政府准东办事处</t>
  </si>
  <si>
    <t>116523027981905006</t>
  </si>
  <si>
    <t>李娟</t>
  </si>
  <si>
    <t>320102********3843</t>
  </si>
  <si>
    <t>昌吉州阜康市准东街道南华路665号</t>
  </si>
  <si>
    <t>阜康市颐仁堂医药团结大药房</t>
  </si>
  <si>
    <t>91652302MA790W3X41</t>
  </si>
  <si>
    <t>吴山</t>
  </si>
  <si>
    <t>341222********7893</t>
  </si>
  <si>
    <t>新疆昌吉回族自治州阜康市团结西路北侧1区7段L21幢B-1号</t>
  </si>
  <si>
    <t>阜康市金叶再生资源有限公司</t>
  </si>
  <si>
    <t>91652302MA7AB4DD93</t>
  </si>
  <si>
    <t>阿里木·阿合买</t>
  </si>
  <si>
    <t>新疆阜康市公园六号西区35号门面房</t>
  </si>
  <si>
    <t>阜康市顺安机动车驾驶员培训有限公司</t>
  </si>
  <si>
    <t>91652302MA7NH5FR3W</t>
  </si>
  <si>
    <t>新疆昌吉回族自治州阜康市准噶尔东路2091号</t>
  </si>
  <si>
    <t>新疆言汐阁餐饮有限公司阜康分公司</t>
  </si>
  <si>
    <t>91652302MADGU96M1F</t>
  </si>
  <si>
    <t>潘建丰</t>
  </si>
  <si>
    <t>330324********7251</t>
  </si>
  <si>
    <t>新疆昌吉回族自治州阜康市天池海北游客服务中心一号楼2层</t>
  </si>
  <si>
    <t>阜康市银河培训学校</t>
  </si>
  <si>
    <t>52652302112001006A</t>
  </si>
  <si>
    <t>袁铭</t>
  </si>
  <si>
    <t>652327********2631</t>
  </si>
  <si>
    <t>阜康市天池北街原供销社四楼</t>
  </si>
  <si>
    <t>阜康市三工河哈萨克族乡卫生院</t>
  </si>
  <si>
    <t>12652302457810951M</t>
  </si>
  <si>
    <t>高世明</t>
  </si>
  <si>
    <t>652325********021X</t>
  </si>
  <si>
    <t>阜康市三工河乡柏斯胡木村</t>
  </si>
  <si>
    <t>阜康市陆路通摩托车驾驶员培训有限公司</t>
  </si>
  <si>
    <t>91652302MA78DYF06X</t>
  </si>
  <si>
    <t>新疆昌吉州阜康市城关镇龙王庙村6411号</t>
  </si>
  <si>
    <t>阜康市鸿疆运输有限责任公司</t>
  </si>
  <si>
    <t>91652302MA78QMKN49</t>
  </si>
  <si>
    <t>耿银垒</t>
  </si>
  <si>
    <t>370983********1832</t>
  </si>
  <si>
    <t>新疆昌吉回族自治州阜康市雪莲路瑶池明珠商业5幢二层7号</t>
  </si>
  <si>
    <t>新疆和润欣建筑安装劳务有限公司乌鲁木齐第八分公司</t>
  </si>
  <si>
    <t>91650100MA775BR72P</t>
  </si>
  <si>
    <t>王来仓</t>
  </si>
  <si>
    <t>342601********4037</t>
  </si>
  <si>
    <t>阜康市</t>
  </si>
  <si>
    <t>新疆泰锡煤业有限公司</t>
  </si>
  <si>
    <t>91652302MACT5T4Y5X</t>
  </si>
  <si>
    <t>位磊</t>
  </si>
  <si>
    <t>131124********225X</t>
  </si>
  <si>
    <t>新疆昌吉回族自治州阜康市上户沟乡东湾村商业楼2号-14号</t>
  </si>
  <si>
    <t>新疆绥来房地产开发有限公司</t>
  </si>
  <si>
    <t>916523025643770307</t>
  </si>
  <si>
    <t>林友富</t>
  </si>
  <si>
    <t>652324********0034</t>
  </si>
  <si>
    <t>新疆昌吉州阜康市博峰街11号（一区七段）22幢2-3、2-4</t>
  </si>
  <si>
    <t>阜康市颐仁堂医药博峰大药房</t>
  </si>
  <si>
    <t>91652302MA790GAQ89</t>
  </si>
  <si>
    <t>吴路路</t>
  </si>
  <si>
    <t>341222********7933</t>
  </si>
  <si>
    <t>新疆昌吉回族自治州阜康市博峰西路以北、文博路以东公园6号E区一层103号</t>
  </si>
  <si>
    <t>阜康市数字化发展局</t>
  </si>
  <si>
    <t>11652302MB09887411</t>
  </si>
  <si>
    <t>李刚</t>
  </si>
  <si>
    <t>652302********1014</t>
  </si>
  <si>
    <t>新疆阜康市博峰街102号</t>
  </si>
  <si>
    <t>阜康市好家美商贸有限责任公司</t>
  </si>
  <si>
    <t>91652302595943672B</t>
  </si>
  <si>
    <t>周秀灵</t>
  </si>
  <si>
    <t>340421********3426</t>
  </si>
  <si>
    <t>新疆昌吉州阜康市博峰街115底商住宅二区一段34幢-（-1）-（1-5）号</t>
  </si>
  <si>
    <t>2025.07.04</t>
  </si>
  <si>
    <t>阜康泰华煤焦化工有限公司</t>
  </si>
  <si>
    <t>91652302689564200M</t>
  </si>
  <si>
    <t>李明哲</t>
  </si>
  <si>
    <t>142601********1915</t>
  </si>
  <si>
    <t>新疆昌吉州阜康产业园阜东二区临汾路西侧山西路北侧</t>
  </si>
  <si>
    <t>欠税人类型
00:单位企业;
01:个体工商户;
02:个人</t>
  </si>
  <si>
    <t>业户名称</t>
  </si>
  <si>
    <t>业主姓名</t>
  </si>
  <si>
    <t>01:个体工商户</t>
  </si>
  <si>
    <t>阜康市奥鲁达砂浆厂</t>
  </si>
  <si>
    <t>92652302MA77T09440</t>
  </si>
  <si>
    <t>阜康市城关镇彭家湾村28号</t>
  </si>
  <si>
    <t>阜康市霸牛自助火锅店（个体工商户）</t>
  </si>
  <si>
    <t>陈鹏</t>
  </si>
  <si>
    <t>92652302MABJJ98W5E</t>
  </si>
  <si>
    <t>652301********7170</t>
  </si>
  <si>
    <t>新疆昌吉回族自治州阜康市博峰西路以北、文博路以西公园6号商业楼F区1-2层111、112号</t>
  </si>
  <si>
    <t>新疆昌吉回族自治州阜康市阜康市博峰西路以北、文博路以西公园6号商业楼F区1-2层111、112号</t>
  </si>
  <si>
    <t>阜康市宝鑫隆二手车销售部</t>
  </si>
  <si>
    <t>赵金虎</t>
  </si>
  <si>
    <t>92652302MA77DE9Q58</t>
  </si>
  <si>
    <t>652326********1013</t>
  </si>
  <si>
    <t>新疆昌吉州阜康市城关镇大西渠村5-6号</t>
  </si>
  <si>
    <t>阜康市便利维修队</t>
  </si>
  <si>
    <t>郭宪峰</t>
  </si>
  <si>
    <t>92652302MA78AP4R6C</t>
  </si>
  <si>
    <t>652326********001X</t>
  </si>
  <si>
    <t>新疆昌吉州阜康市乌奇路新扶桑商住楼（4区1段）</t>
  </si>
  <si>
    <t>阜康市伯荣货物吊装队</t>
  </si>
  <si>
    <t>史伯荣</t>
  </si>
  <si>
    <t>92652302MA7A23JB9D</t>
  </si>
  <si>
    <t>652326********1514</t>
  </si>
  <si>
    <t>新疆昌吉州阜康市团结路2巷8号</t>
  </si>
  <si>
    <t>阜康市德心安五金建材经营部</t>
  </si>
  <si>
    <t>韦兵</t>
  </si>
  <si>
    <t>92652302MABYWP2E8Q</t>
  </si>
  <si>
    <t>652324********0059</t>
  </si>
  <si>
    <t>新疆昌吉回族自治州阜康市三工河乡拜斯胡木村S111号</t>
  </si>
  <si>
    <t>阜康市多宝阁玉石店（个体工商户）</t>
  </si>
  <si>
    <t>常天</t>
  </si>
  <si>
    <t>92652302MADWM02Y0B</t>
  </si>
  <si>
    <t>652302********3816</t>
  </si>
  <si>
    <t>新疆昌吉回族自治州阜康市天池街商贸大厦（1区11段）L3幢3号-1层</t>
  </si>
  <si>
    <t>消费税</t>
  </si>
  <si>
    <t>阜康市福翠建材店</t>
  </si>
  <si>
    <t>康福翠</t>
  </si>
  <si>
    <t>92652302MA77GNGG95</t>
  </si>
  <si>
    <t>340406********1445</t>
  </si>
  <si>
    <t>新疆昌吉州阜康市城北路城北农贸市场五段60号</t>
  </si>
  <si>
    <t>阜康市福禄停车场</t>
  </si>
  <si>
    <t>孙翔</t>
  </si>
  <si>
    <t>92652302MA7999U109</t>
  </si>
  <si>
    <t>新疆昌吉州阜康市博峰街北侧（鸿翔大厦及北侧商住楼）</t>
  </si>
  <si>
    <t>阜康市皓凯广告服务中心</t>
  </si>
  <si>
    <t>孙雪迁</t>
  </si>
  <si>
    <t>92652302MAC901B18N</t>
  </si>
  <si>
    <t>652302********1028</t>
  </si>
  <si>
    <t>新疆昌吉回族自治州阜康市天鹏购物广场A2负一层011号（1区11段）</t>
  </si>
  <si>
    <t>阜康市黑羊牛羊肉店</t>
  </si>
  <si>
    <t>阿卜杜萨拉木·阿卜敦麦麦提</t>
  </si>
  <si>
    <t>92652302MACXT54E0D</t>
  </si>
  <si>
    <t>653222********2574</t>
  </si>
  <si>
    <t>新疆昌吉回族自治州阜康市民族巷步行一条街D段66幢2-203号二楼生鲜区</t>
  </si>
  <si>
    <t>阜康市弘业天宝五金交电批发部</t>
  </si>
  <si>
    <t>夏泽</t>
  </si>
  <si>
    <t>92652302MA783BLH62</t>
  </si>
  <si>
    <t>652302********101X</t>
  </si>
  <si>
    <t>新疆昌吉州阜康市准东街道乌奇路瑶池明珠26幢2层6号</t>
  </si>
  <si>
    <t>阜康市鸿拓通讯店</t>
  </si>
  <si>
    <t>刘锐</t>
  </si>
  <si>
    <t>92652302MACYW26LX5</t>
  </si>
  <si>
    <t>652301********0817</t>
  </si>
  <si>
    <t>新疆昌吉回族自治州阜康市甘河子时代商贸城B段B区2-3层1号</t>
  </si>
  <si>
    <t>阜康市鸿兴隆土石方工程服务部</t>
  </si>
  <si>
    <t>马义军</t>
  </si>
  <si>
    <t>92652302MA77J61G39</t>
  </si>
  <si>
    <t>370481********9734</t>
  </si>
  <si>
    <t>新疆昌吉州阜康市城关路锦都花园小区7幢第一单 元402号</t>
  </si>
  <si>
    <t>阜康市华盛达工程服务部</t>
  </si>
  <si>
    <t>92652302MA786P040E</t>
  </si>
  <si>
    <t>新疆昌吉州阜康市阜新街南侧名都花园1号楼L1-27</t>
  </si>
  <si>
    <t>阜康市金拓达建筑机械租赁部</t>
  </si>
  <si>
    <t>92652302MA78TX3A6E</t>
  </si>
  <si>
    <t>622102********1837</t>
  </si>
  <si>
    <t>新疆昌吉回族自治州阜康市团结东路三校商住楼负一层10号</t>
  </si>
  <si>
    <t>阜康市景渝工程机械租赁服务部</t>
  </si>
  <si>
    <t>刘琪</t>
  </si>
  <si>
    <t>92652302MADCK8W06K</t>
  </si>
  <si>
    <t>652302********152X</t>
  </si>
  <si>
    <t>新疆昌吉回族自治州阜康市九运街镇九运村15号</t>
  </si>
  <si>
    <t>阜康市九易广告制作部</t>
  </si>
  <si>
    <t>王福兵</t>
  </si>
  <si>
    <t>92652302MACMLRKR5T</t>
  </si>
  <si>
    <t>652302********1539</t>
  </si>
  <si>
    <t>新疆昌吉回族自治州阜康市天山南街阜兴四号小区CD段一层商铺3号（2区10段）</t>
  </si>
  <si>
    <t>阜康市九运街镇娟子建筑工程机械租赁部（个体工商户）</t>
  </si>
  <si>
    <t>严丽娟</t>
  </si>
  <si>
    <t>92652302MAE34Q0Y62</t>
  </si>
  <si>
    <t>652302********2022</t>
  </si>
  <si>
    <t>新疆昌吉回族自治州阜康市九运街镇南八运村20号附1号</t>
  </si>
  <si>
    <t>阜康市九运街镇鑫盛达数控车床制造加工厂</t>
  </si>
  <si>
    <t>李元旭</t>
  </si>
  <si>
    <t>92652302MA79M7T52C</t>
  </si>
  <si>
    <t>133023********2013</t>
  </si>
  <si>
    <t>阜康市九运街镇上斜沟村15号</t>
  </si>
  <si>
    <t>阜康市俊璇通讯店</t>
  </si>
  <si>
    <t>李思源</t>
  </si>
  <si>
    <t>92652302MA7931C38N</t>
  </si>
  <si>
    <t>652302********5319</t>
  </si>
  <si>
    <t>新疆昌吉回族自治州阜康市华星小区6号楼1号门面房1号内室</t>
  </si>
  <si>
    <t>阜康市俊艳体育用品专卖店</t>
  </si>
  <si>
    <t>李雪燕</t>
  </si>
  <si>
    <t>92652302L255209964</t>
  </si>
  <si>
    <t>652302********0024</t>
  </si>
  <si>
    <t>新疆昌吉州阜康市民族商业街C段L10-7号</t>
  </si>
  <si>
    <t>阜康市老仝玉雕琢玉坊</t>
  </si>
  <si>
    <t>仝喜虎</t>
  </si>
  <si>
    <t>92652302MA77GF506A</t>
  </si>
  <si>
    <t>412925********1514</t>
  </si>
  <si>
    <t>新疆昌吉州阜康市准噶尔路359号</t>
  </si>
  <si>
    <t>阜康市龙少工程机械修理厂</t>
  </si>
  <si>
    <t>冶忠龙</t>
  </si>
  <si>
    <t>92652302MA794M8J6H</t>
  </si>
  <si>
    <t>622923********4410</t>
  </si>
  <si>
    <t>新疆昌吉回族自治州阜康市瑞成万佳国际商城10号楼1层7号</t>
  </si>
  <si>
    <t>阜康市明瑞建筑工程机械租赁部</t>
  </si>
  <si>
    <t>张磊</t>
  </si>
  <si>
    <t>92652302MA791G2K3U</t>
  </si>
  <si>
    <t>652302********0019</t>
  </si>
  <si>
    <t>新疆昌吉回族自治州阜康市九运街镇南八运村20号</t>
  </si>
  <si>
    <t>阜康市鹏旺维修队</t>
  </si>
  <si>
    <t>刘双平</t>
  </si>
  <si>
    <t>92652302MA78G8P56M</t>
  </si>
  <si>
    <t>622727********1556</t>
  </si>
  <si>
    <t>新疆昌吉州阜康市文化小区办公楼（2区13段）3号</t>
  </si>
  <si>
    <t>阜康市全翔通讯店</t>
  </si>
  <si>
    <t>92652302MA792YJ45A</t>
  </si>
  <si>
    <t>652302********1012</t>
  </si>
  <si>
    <t>新疆昌吉回族自治州阜康市阜华景源小区17栋104室</t>
  </si>
  <si>
    <t>阜康市瑞和机械租赁部</t>
  </si>
  <si>
    <t>92652302MA78NLQR65</t>
  </si>
  <si>
    <t>新疆昌吉回族自治州阜康市瑞成万佳国际商城5号楼一层24号</t>
  </si>
  <si>
    <t>阜康市瑞祥琦建筑材料销售店</t>
  </si>
  <si>
    <t>林建</t>
  </si>
  <si>
    <t>92652302MA7E2HQB5J</t>
  </si>
  <si>
    <t>652322********0552</t>
  </si>
  <si>
    <t>新疆昌吉回族自治州阜康市瑞成万佳国际商城1号楼1层7号</t>
  </si>
  <si>
    <t>阜康市尚江建材销售部</t>
  </si>
  <si>
    <t>祁涌峰</t>
  </si>
  <si>
    <t>92652302MA79LMCP30</t>
  </si>
  <si>
    <t>622326********1016</t>
  </si>
  <si>
    <t>新疆昌吉回族自治州阜康市九运街镇古城北村47号</t>
  </si>
  <si>
    <t>阜康市世家文化传媒工作室</t>
  </si>
  <si>
    <t>徐世超</t>
  </si>
  <si>
    <t>92652302MA786JE51X</t>
  </si>
  <si>
    <t>310110********1082</t>
  </si>
  <si>
    <t>新疆昌吉州阜康市南华路碧琳城3棟</t>
  </si>
  <si>
    <t>新疆昌吉州阜康市阜康市南华路碧琳城3棟</t>
  </si>
  <si>
    <t>阜康市硕磊工程机械租赁服务部（个体工商户）</t>
  </si>
  <si>
    <t>张建忠</t>
  </si>
  <si>
    <t>92652302MAE3K2P17Y</t>
  </si>
  <si>
    <t>652326********2013</t>
  </si>
  <si>
    <t>新疆昌吉回族自治州阜康市九运街镇南八运村20号附2号</t>
  </si>
  <si>
    <t>阜康市速达机械设备租赁服务部</t>
  </si>
  <si>
    <t>马丽平</t>
  </si>
  <si>
    <t>92652302MA78YP4Y46</t>
  </si>
  <si>
    <t>412931********7812</t>
  </si>
  <si>
    <t>新疆昌吉回族自治州阜康市九运街镇五官路140号3号房</t>
  </si>
  <si>
    <t>阜康市泰斗电子网络通讯经营部</t>
  </si>
  <si>
    <t>王士宏</t>
  </si>
  <si>
    <t>92652302MA79KBQ61C</t>
  </si>
  <si>
    <t>新疆昌吉回族自治州阜康市城关镇西树窝子村63号</t>
  </si>
  <si>
    <t>阜康市统一超市</t>
  </si>
  <si>
    <t>张雪华</t>
  </si>
  <si>
    <t>92652302L19701870D</t>
  </si>
  <si>
    <t>412725********5012</t>
  </si>
  <si>
    <t>新疆昌吉州阜康市准噶尔路355号（购物城四区）</t>
  </si>
  <si>
    <t>阜康市图瑞广告中心</t>
  </si>
  <si>
    <t>胡均璐</t>
  </si>
  <si>
    <t>92652302MA77T5AR29</t>
  </si>
  <si>
    <t>新疆昌吉回族自治州阜康市准东街道龙潭路以南、南华路以东一层商铺4号</t>
  </si>
  <si>
    <t>阜康市万货通达建材销售部</t>
  </si>
  <si>
    <t>许荷根</t>
  </si>
  <si>
    <t>92652302MA7M503Q9K</t>
  </si>
  <si>
    <t>320525********4115</t>
  </si>
  <si>
    <t>新疆昌吉回族自治州阜康市产业园疏通部分小微创业园绿色建材基地商业区2幢2楼5号</t>
  </si>
  <si>
    <t>阜康市我家花卉店</t>
  </si>
  <si>
    <t>孟凡武</t>
  </si>
  <si>
    <t>92652302MA79N0214B</t>
  </si>
  <si>
    <t>210905********1010</t>
  </si>
  <si>
    <t>新疆昌吉州阜康市阜荣小区物业楼一层</t>
  </si>
  <si>
    <t>阜康市小皓供应链信息服务部</t>
  </si>
  <si>
    <t>敬皓博</t>
  </si>
  <si>
    <t>92652302MACMK8WP8J</t>
  </si>
  <si>
    <t>652302********0517</t>
  </si>
  <si>
    <t>新疆昌吉回族自治州阜康市民主路32号综合楼三楼右手第二间</t>
  </si>
  <si>
    <t>阜康市兴嘉建材经销部</t>
  </si>
  <si>
    <t>杨过</t>
  </si>
  <si>
    <t>92652302MACCF1258K</t>
  </si>
  <si>
    <t>新疆昌吉回族自治州阜康市团结东路三小商住宅楼（四区一段）124幢1-9号1层</t>
  </si>
  <si>
    <t>新疆昌吉回族自治州阜康市阜康市团结东路三小商住宅楼（四区一段）124幢1-9号1层</t>
  </si>
  <si>
    <t>阜康市雅蕾建材店（个体工商户）</t>
  </si>
  <si>
    <t>张雷</t>
  </si>
  <si>
    <t>92652302MADWG62R7G</t>
  </si>
  <si>
    <t>622628********2160</t>
  </si>
  <si>
    <t>新疆昌吉回族自治州阜康市准东街道龙潭路以南，南华路以东一层商铺7号</t>
  </si>
  <si>
    <t>阜康市瑶池尚品礼品销售中心</t>
  </si>
  <si>
    <t>李俊</t>
  </si>
  <si>
    <t>92652302MABJJXN984</t>
  </si>
  <si>
    <t>412721********5412</t>
  </si>
  <si>
    <t>新疆昌吉回族自治州阜康市博峰西路以北孵化园B段4F-06</t>
  </si>
  <si>
    <t>阜康市伊香斋美食餐厅</t>
  </si>
  <si>
    <t>马春刚</t>
  </si>
  <si>
    <t>92652302MA77N4X37P</t>
  </si>
  <si>
    <t>652302********1555</t>
  </si>
  <si>
    <t>新疆昌吉州阜康市天池大酒店二楼</t>
  </si>
  <si>
    <t>阜康市云诚工程机械租赁部</t>
  </si>
  <si>
    <t>哈斯木·买买提</t>
  </si>
  <si>
    <t>92652302MACYE73K8R</t>
  </si>
  <si>
    <t>652302********2034</t>
  </si>
  <si>
    <t>新疆昌吉回族自治州阜康市滋泥泉子镇街北村街西15号</t>
  </si>
  <si>
    <t>阜康市云顺安帮五金建材销售部</t>
  </si>
  <si>
    <t>陈云</t>
  </si>
  <si>
    <t>92652302MA78QB9M6A</t>
  </si>
  <si>
    <t>652326********1011</t>
  </si>
  <si>
    <t>新疆昌吉回族自治州阜康市城关镇四十户村准噶尔路39号</t>
  </si>
  <si>
    <t>阜康市赵义成工程机械租赁部</t>
  </si>
  <si>
    <t>赵义成</t>
  </si>
  <si>
    <t>92652302MA78LUWK06</t>
  </si>
  <si>
    <t>412722********2552</t>
  </si>
  <si>
    <t>新疆昌吉回族自治州阜康市健康路42号牡丹园小区一期3幢13号</t>
  </si>
  <si>
    <t>阜康市正浩星机械租赁部</t>
  </si>
  <si>
    <t>杨涛</t>
  </si>
  <si>
    <t>92652302MACB2GJH3G</t>
  </si>
  <si>
    <t>652302********1018</t>
  </si>
  <si>
    <t>新疆昌吉回族自治州阜康市城关镇鱼儿沟中心村外环以外11-1号</t>
  </si>
  <si>
    <t>阜康市滋泥泉子镇东山建筑队</t>
  </si>
  <si>
    <t>李文报</t>
  </si>
  <si>
    <t>92652302MA79PLFR8J</t>
  </si>
  <si>
    <t>411123********1032</t>
  </si>
  <si>
    <t>新疆昌吉州阜康市滋泥泉子镇农贸市场西1-10号</t>
  </si>
  <si>
    <t>阜康市滋泥泉子镇仁虎农机修理铺</t>
  </si>
  <si>
    <t>王仁虎</t>
  </si>
  <si>
    <t>92652302MA783ET143</t>
  </si>
  <si>
    <t>652302********4311</t>
  </si>
  <si>
    <t>新疆昌吉州阜康市滋泥泉子镇天山路社区白杨驿小区17号楼1单元101室</t>
  </si>
  <si>
    <t>阜康市自力机械租赁服务部</t>
  </si>
  <si>
    <t>郑自力</t>
  </si>
  <si>
    <t>92652302MA790X5Q25</t>
  </si>
  <si>
    <t>412828********3053</t>
  </si>
  <si>
    <t>新疆昌吉回族自治州阜康市迎宾路19号</t>
  </si>
  <si>
    <t>魏高飞木材加工点</t>
  </si>
  <si>
    <t>魏高飞</t>
  </si>
  <si>
    <t>L152722********061X</t>
  </si>
  <si>
    <t>152722********061X</t>
  </si>
  <si>
    <t>阜康市重化工业园区西区(鸿基焦化厂对面)</t>
  </si>
  <si>
    <t>个人姓名</t>
  </si>
  <si>
    <t xml:space="preserve">
身份证件类型
201:居民身份证</t>
  </si>
  <si>
    <t>02:个人</t>
  </si>
  <si>
    <t>韩国英</t>
  </si>
  <si>
    <t>652827********1815</t>
  </si>
  <si>
    <t>景学川</t>
  </si>
  <si>
    <t>640211********4710</t>
  </si>
  <si>
    <t>马东贵</t>
  </si>
  <si>
    <t>652302********1513</t>
  </si>
  <si>
    <t>阮晓霞</t>
  </si>
  <si>
    <t>652302********2048</t>
  </si>
  <si>
    <t>沈克薇</t>
  </si>
  <si>
    <t>652302********202X</t>
  </si>
  <si>
    <t>王洪明</t>
  </si>
  <si>
    <t>652326********381X</t>
  </si>
  <si>
    <t>杨道丽</t>
  </si>
  <si>
    <t>412925********3244</t>
  </si>
  <si>
    <t>玉山江·牙生</t>
  </si>
  <si>
    <t>652301********083X</t>
  </si>
  <si>
    <t>张玲莉</t>
  </si>
  <si>
    <t>650204********1225</t>
  </si>
  <si>
    <t>蒿丙现</t>
  </si>
  <si>
    <t>410926********4836</t>
  </si>
  <si>
    <t>0</t>
  </si>
  <si>
    <t>孔林斌</t>
  </si>
  <si>
    <t>杨晓倩</t>
  </si>
  <si>
    <t>652302********0028</t>
  </si>
  <si>
    <t>张新顺</t>
  </si>
  <si>
    <t>肖继华</t>
  </si>
  <si>
    <t>510227********1323</t>
  </si>
  <si>
    <t>杨永跃</t>
  </si>
  <si>
    <t>652302********2817</t>
  </si>
  <si>
    <t>袁静</t>
  </si>
  <si>
    <t>512223********7885</t>
  </si>
  <si>
    <t>周绿林</t>
  </si>
  <si>
    <t>652326********2814</t>
  </si>
  <si>
    <t>栾镇江</t>
  </si>
  <si>
    <t>652302********0053</t>
  </si>
  <si>
    <t>李昊伦</t>
  </si>
  <si>
    <t>丁永生</t>
  </si>
  <si>
    <t>650104********1698</t>
  </si>
  <si>
    <t>徐斌</t>
  </si>
  <si>
    <t>654222********2213</t>
  </si>
  <si>
    <t>朱丽娜</t>
  </si>
  <si>
    <t>610321********602X</t>
  </si>
  <si>
    <t>周晓英</t>
  </si>
  <si>
    <t>511123********4567</t>
  </si>
  <si>
    <t>国海明</t>
  </si>
  <si>
    <t>372522********0419</t>
  </si>
  <si>
    <t>黄晓雅</t>
  </si>
  <si>
    <t>652301********5562</t>
  </si>
  <si>
    <t>余改花</t>
  </si>
  <si>
    <t>622428********4423</t>
  </si>
  <si>
    <t>李爱玲</t>
  </si>
  <si>
    <t>卢东军</t>
  </si>
  <si>
    <t>652301********4417</t>
  </si>
  <si>
    <t>闫继才</t>
  </si>
  <si>
    <t>652325********1012</t>
  </si>
  <si>
    <t>吕晓刚</t>
  </si>
  <si>
    <t>石志磊</t>
  </si>
  <si>
    <t>652302********1536</t>
  </si>
  <si>
    <t>张鹏</t>
  </si>
  <si>
    <t>620523********2614</t>
  </si>
  <si>
    <t>徐振</t>
  </si>
  <si>
    <t>370923********4715</t>
  </si>
  <si>
    <t>任强兴</t>
  </si>
  <si>
    <t>510921********2715</t>
  </si>
  <si>
    <t>刘丽萍</t>
  </si>
  <si>
    <t>652302********0529</t>
  </si>
  <si>
    <t>丁永超</t>
  </si>
  <si>
    <t>俞瑞鑫</t>
  </si>
  <si>
    <t>622322********1218</t>
  </si>
  <si>
    <t>许恢鹏</t>
  </si>
  <si>
    <t>612426********0210</t>
  </si>
  <si>
    <t>王天福</t>
  </si>
  <si>
    <t>510228********2856</t>
  </si>
  <si>
    <t>崔远勇</t>
  </si>
  <si>
    <t>652123********0916</t>
  </si>
  <si>
    <t>金远</t>
  </si>
  <si>
    <t>652322********3017</t>
  </si>
  <si>
    <t>宋增锋</t>
  </si>
  <si>
    <t>622224********401X</t>
  </si>
  <si>
    <t>张利成</t>
  </si>
  <si>
    <t>142321********0014</t>
  </si>
  <si>
    <t>张广明</t>
  </si>
  <si>
    <t>652326********0011</t>
  </si>
  <si>
    <t>孙琼</t>
  </si>
  <si>
    <t>652302********0049</t>
  </si>
  <si>
    <t>刘禹辛</t>
  </si>
  <si>
    <t>652302********0022</t>
  </si>
  <si>
    <t>胡全</t>
  </si>
  <si>
    <t>511381********5270</t>
  </si>
  <si>
    <t>蒲金云</t>
  </si>
  <si>
    <t>620524********3290</t>
  </si>
  <si>
    <t>李进平</t>
  </si>
  <si>
    <t>622625********0636</t>
  </si>
  <si>
    <t>王磊</t>
  </si>
  <si>
    <t>650103********4033</t>
  </si>
  <si>
    <t>张永梅</t>
  </si>
  <si>
    <t>342601********3362</t>
  </si>
  <si>
    <t>陆双喜</t>
  </si>
  <si>
    <t>622627********1217</t>
  </si>
  <si>
    <t>郑美玉</t>
  </si>
  <si>
    <t>652327********0624</t>
  </si>
  <si>
    <t>纪军</t>
  </si>
  <si>
    <t>513028********8433</t>
  </si>
  <si>
    <t>徐鑫磊</t>
  </si>
  <si>
    <t>兰萍</t>
  </si>
  <si>
    <t>652326********0027</t>
  </si>
  <si>
    <t>肖晶</t>
  </si>
  <si>
    <t>652302********1029</t>
  </si>
  <si>
    <t>常杏霆</t>
  </si>
  <si>
    <t>652326********1014</t>
  </si>
  <si>
    <t>142623********3010</t>
  </si>
  <si>
    <t>范义学</t>
  </si>
  <si>
    <t>510822********6114</t>
  </si>
  <si>
    <t>廖继忠</t>
  </si>
  <si>
    <t>652327********0032</t>
  </si>
  <si>
    <t>王慧敏</t>
  </si>
  <si>
    <t>650300********4021</t>
  </si>
  <si>
    <t>谷瑞甫</t>
  </si>
  <si>
    <t>652326********1018</t>
  </si>
  <si>
    <t>佧米力·图尔荪</t>
  </si>
  <si>
    <t>653122********4236</t>
  </si>
  <si>
    <t>高虎</t>
  </si>
  <si>
    <t>513126********3619</t>
  </si>
  <si>
    <t>王连生</t>
  </si>
  <si>
    <t>622726********0375</t>
  </si>
  <si>
    <t>周奎</t>
  </si>
  <si>
    <t>511525********1051</t>
  </si>
  <si>
    <t>陈稳明</t>
  </si>
  <si>
    <t>321028********5433</t>
  </si>
  <si>
    <t>王学敏</t>
  </si>
  <si>
    <t>513723********5811</t>
  </si>
  <si>
    <t>陈华林</t>
  </si>
  <si>
    <t>512925********6114</t>
  </si>
  <si>
    <t>陈文兵</t>
  </si>
  <si>
    <t>612423********1411</t>
  </si>
  <si>
    <t>张永强</t>
  </si>
  <si>
    <t>132903********9615</t>
  </si>
  <si>
    <t>张来义</t>
  </si>
  <si>
    <t>320322********191X</t>
  </si>
  <si>
    <t>雷园园</t>
  </si>
  <si>
    <t>410221********2741</t>
  </si>
  <si>
    <t>马彪</t>
  </si>
  <si>
    <t>652302********1537</t>
  </si>
  <si>
    <t>姚森</t>
  </si>
  <si>
    <t>652926********1413</t>
  </si>
  <si>
    <t>王天凯</t>
  </si>
  <si>
    <t>510823********9156</t>
  </si>
  <si>
    <t>史芳林</t>
  </si>
  <si>
    <t>622627********2643</t>
  </si>
  <si>
    <t>程凯</t>
  </si>
  <si>
    <t>622726********1491</t>
  </si>
  <si>
    <t>杨哲民</t>
  </si>
  <si>
    <t>610404********2536</t>
  </si>
  <si>
    <t>潘银山</t>
  </si>
  <si>
    <t>622301********663X</t>
  </si>
  <si>
    <t>蔺建刚</t>
  </si>
  <si>
    <t>652324********0919</t>
  </si>
  <si>
    <t>彭天平</t>
  </si>
  <si>
    <t>622429********3912</t>
  </si>
  <si>
    <t>朱巧巧</t>
  </si>
  <si>
    <t>622425********8024</t>
  </si>
  <si>
    <t>杨贵平</t>
  </si>
  <si>
    <t>522701********221X</t>
  </si>
  <si>
    <t>丁文玉</t>
  </si>
  <si>
    <t>姜银基</t>
  </si>
  <si>
    <t>622322********221X</t>
  </si>
  <si>
    <t>李代周</t>
  </si>
  <si>
    <t>512929********0336</t>
  </si>
  <si>
    <t>特尔巴依尔</t>
  </si>
  <si>
    <t>650104********0753</t>
  </si>
  <si>
    <t>阿不都艾尼·艾则孜</t>
  </si>
  <si>
    <t>652302********381X</t>
  </si>
  <si>
    <t>韩卫柱</t>
  </si>
  <si>
    <t>652302********0015</t>
  </si>
  <si>
    <t>王传虎</t>
  </si>
  <si>
    <t>652302********2016</t>
  </si>
  <si>
    <t>张龙</t>
  </si>
  <si>
    <t>142625********1718</t>
  </si>
  <si>
    <t>刘燕霞</t>
  </si>
  <si>
    <t>620522********4020</t>
  </si>
  <si>
    <t>卢彦喜</t>
  </si>
  <si>
    <t>王治军</t>
  </si>
  <si>
    <t>522701********2211</t>
  </si>
  <si>
    <t>邹春丽</t>
  </si>
  <si>
    <t>659001********1849</t>
  </si>
  <si>
    <t>刘同勇</t>
  </si>
  <si>
    <t>410621********5079</t>
  </si>
  <si>
    <t>马志龙</t>
  </si>
  <si>
    <t>622223********611X</t>
  </si>
  <si>
    <t>华之龙</t>
  </si>
  <si>
    <t>522424********0818</t>
  </si>
  <si>
    <t>帕提古力·艾海提</t>
  </si>
  <si>
    <t>652302********382X</t>
  </si>
  <si>
    <t>刘继亮</t>
  </si>
  <si>
    <t>370724********4779</t>
  </si>
  <si>
    <t>徐建新</t>
  </si>
  <si>
    <t>130621********543X</t>
  </si>
  <si>
    <t>伊力亚尔·艾散</t>
  </si>
  <si>
    <t>653022********0811</t>
  </si>
  <si>
    <t>毛继明</t>
  </si>
  <si>
    <t>穆风龙</t>
  </si>
  <si>
    <t>652302********3611</t>
  </si>
  <si>
    <t>雷有俊</t>
  </si>
  <si>
    <t>622326********0516</t>
  </si>
  <si>
    <t>高娟</t>
  </si>
  <si>
    <t>652302********0026</t>
  </si>
  <si>
    <t>阿不都热合曼·沙木沙克</t>
  </si>
  <si>
    <t>652326********3817</t>
  </si>
  <si>
    <t>孙宏兵</t>
  </si>
  <si>
    <t>652302********2818</t>
  </si>
  <si>
    <t>成耀成</t>
  </si>
  <si>
    <t>620521********6370</t>
  </si>
  <si>
    <t>徐秀珍</t>
  </si>
  <si>
    <t>341203********1564</t>
  </si>
  <si>
    <t>李红林</t>
  </si>
  <si>
    <t>511022********2392</t>
  </si>
  <si>
    <t>马亚娟</t>
  </si>
  <si>
    <t>652302********3364</t>
  </si>
  <si>
    <t>张海成</t>
  </si>
  <si>
    <t>622326********2033</t>
  </si>
  <si>
    <t>金益龙</t>
  </si>
  <si>
    <t>430521********0496</t>
  </si>
  <si>
    <t>何红梅</t>
  </si>
  <si>
    <t>652222********0445</t>
  </si>
  <si>
    <t>张增</t>
  </si>
  <si>
    <t>142625********171X</t>
  </si>
  <si>
    <t>刘刚</t>
  </si>
  <si>
    <t>孟祥舰</t>
  </si>
  <si>
    <t>650104********2512</t>
  </si>
  <si>
    <t>王涛</t>
  </si>
  <si>
    <t>650102********0019</t>
  </si>
  <si>
    <t>叶尔兰·艾斯木汗</t>
  </si>
  <si>
    <t>652302********4310</t>
  </si>
  <si>
    <t>张军亮</t>
  </si>
  <si>
    <t>650103********2333</t>
  </si>
  <si>
    <t>孙玉存</t>
  </si>
  <si>
    <t>652326********2011</t>
  </si>
  <si>
    <t>周春桥</t>
  </si>
  <si>
    <t>511902********0514</t>
  </si>
  <si>
    <t>罗雪梅</t>
  </si>
  <si>
    <t>654222********2226</t>
  </si>
  <si>
    <t>巴合坚·木那加提</t>
  </si>
  <si>
    <t>652325********262X</t>
  </si>
  <si>
    <t>李杰</t>
  </si>
  <si>
    <t>652327********3017</t>
  </si>
  <si>
    <t>祁万芳</t>
  </si>
  <si>
    <t>620121********6968</t>
  </si>
  <si>
    <t>张小彩</t>
  </si>
  <si>
    <t>622426********3723</t>
  </si>
  <si>
    <t>陈小军</t>
  </si>
  <si>
    <t>510121********383X</t>
  </si>
  <si>
    <t>徐德茂</t>
  </si>
  <si>
    <t>652326********1517</t>
  </si>
  <si>
    <t>杨敏</t>
  </si>
  <si>
    <t>620421********3647</t>
  </si>
  <si>
    <t>阿依古丽·阿不都音</t>
  </si>
  <si>
    <t>650121********0889</t>
  </si>
  <si>
    <t>赵芸贤</t>
  </si>
  <si>
    <t>652326********2027</t>
  </si>
  <si>
    <t>马爱元</t>
  </si>
  <si>
    <t>652302********2030</t>
  </si>
  <si>
    <t>周宏韬</t>
  </si>
  <si>
    <t>652326********0534</t>
  </si>
  <si>
    <t>李晓冲</t>
  </si>
  <si>
    <t>142629********3915</t>
  </si>
  <si>
    <t>买买提·亚库甫</t>
  </si>
  <si>
    <t>652923********3313</t>
  </si>
  <si>
    <t>宋勇虎</t>
  </si>
  <si>
    <t>王兵红</t>
  </si>
  <si>
    <t>142625********0414</t>
  </si>
  <si>
    <t>张培林</t>
  </si>
  <si>
    <t>512925********0012</t>
  </si>
  <si>
    <t>张雄</t>
  </si>
  <si>
    <t>622223********035X</t>
  </si>
  <si>
    <t>李威</t>
  </si>
  <si>
    <t>411481********3914</t>
  </si>
  <si>
    <t>杨莉</t>
  </si>
  <si>
    <t>412828********1224</t>
  </si>
  <si>
    <t>张鹏伟</t>
  </si>
  <si>
    <t>622621********0616</t>
  </si>
  <si>
    <t>孟鑫</t>
  </si>
  <si>
    <t>342129********5238</t>
  </si>
  <si>
    <t>侯龙飞</t>
  </si>
  <si>
    <t>610324********2030</t>
  </si>
  <si>
    <t>齐林</t>
  </si>
  <si>
    <t>652302********0034</t>
  </si>
  <si>
    <t>赫东新</t>
  </si>
  <si>
    <t>652302********1510</t>
  </si>
  <si>
    <t>付德扬</t>
  </si>
  <si>
    <t>511027********8975</t>
  </si>
  <si>
    <t>达光伟</t>
  </si>
  <si>
    <t>654126********0019</t>
  </si>
  <si>
    <t>李国中</t>
  </si>
  <si>
    <t>412724********6456</t>
  </si>
  <si>
    <t>宿占潞</t>
  </si>
  <si>
    <t>370283********6613</t>
  </si>
  <si>
    <t>陈新军</t>
  </si>
  <si>
    <t>652326********0013</t>
  </si>
</sst>
</file>

<file path=xl/styles.xml><?xml version="1.0" encoding="utf-8"?>
<styleSheet xmlns="http://schemas.openxmlformats.org/spreadsheetml/2006/main">
  <numFmts count="6">
    <numFmt numFmtId="44" formatCode="_ &quot;￥&quot;* #,##0.00_ ;_ &quot;￥&quot;* \-#,##0.00_ ;_ &quot;￥&quot;* &quot;-&quot;??_ ;_ @_ "/>
    <numFmt numFmtId="176" formatCode="0.00_);[Red]\(0.00\)"/>
    <numFmt numFmtId="41" formatCode="_ * #,##0_ ;_ * \-#,##0_ ;_ * &quot;-&quot;_ ;_ @_ "/>
    <numFmt numFmtId="42" formatCode="_ &quot;￥&quot;* #,##0_ ;_ &quot;￥&quot;* \-#,##0_ ;_ &quot;￥&quot;* &quot;-&quot;_ ;_ @_ "/>
    <numFmt numFmtId="43" formatCode="_ * #,##0.00_ ;_ * \-#,##0.00_ ;_ * &quot;-&quot;??_ ;_ @_ "/>
    <numFmt numFmtId="177" formatCode="0.00_ "/>
  </numFmts>
  <fonts count="33">
    <font>
      <sz val="10"/>
      <name val="Arial"/>
      <charset val="1"/>
    </font>
    <font>
      <sz val="9"/>
      <name val="宋体"/>
      <charset val="134"/>
      <scheme val="minor"/>
    </font>
    <font>
      <b/>
      <sz val="9"/>
      <name val="宋体"/>
      <charset val="134"/>
      <scheme val="minor"/>
    </font>
    <font>
      <sz val="8"/>
      <name val="宋体"/>
      <charset val="134"/>
      <scheme val="minor"/>
    </font>
    <font>
      <sz val="9"/>
      <color indexed="8"/>
      <name val="宋体"/>
      <charset val="134"/>
      <scheme val="minor"/>
    </font>
    <font>
      <sz val="9"/>
      <color rgb="FFFF0000"/>
      <name val="宋体"/>
      <charset val="134"/>
      <scheme val="minor"/>
    </font>
    <font>
      <sz val="11"/>
      <color indexed="8"/>
      <name val="宋体"/>
      <charset val="134"/>
      <scheme val="minor"/>
    </font>
    <font>
      <b/>
      <sz val="9"/>
      <color indexed="8"/>
      <name val="宋体"/>
      <charset val="134"/>
      <scheme val="minor"/>
    </font>
    <font>
      <b/>
      <sz val="10"/>
      <color rgb="FF000000"/>
      <name val="Arial"/>
      <charset val="134"/>
    </font>
    <font>
      <sz val="24"/>
      <name val="Arial"/>
      <charset val="134"/>
    </font>
    <font>
      <sz val="11"/>
      <color rgb="FF0061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24"/>
      <name val="宋体"/>
      <charset val="134"/>
    </font>
    <font>
      <sz val="24"/>
      <color theme="1"/>
      <name val="Arial"/>
      <charset val="134"/>
    </font>
    <font>
      <sz val="24"/>
      <color theme="1"/>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9BC2E6"/>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1" fillId="7" borderId="0" applyNumberFormat="0" applyBorder="0" applyAlignment="0" applyProtection="0">
      <alignment vertical="center"/>
    </xf>
    <xf numFmtId="0" fontId="14" fillId="8" borderId="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2" borderId="0" applyNumberFormat="0" applyBorder="0" applyAlignment="0" applyProtection="0">
      <alignment vertical="center"/>
    </xf>
    <xf numFmtId="0" fontId="15" fillId="13" borderId="0" applyNumberFormat="0" applyBorder="0" applyAlignment="0" applyProtection="0">
      <alignment vertical="center"/>
    </xf>
    <xf numFmtId="43" fontId="13" fillId="0" borderId="0" applyFont="0" applyFill="0" applyBorder="0" applyAlignment="0" applyProtection="0">
      <alignment vertical="center"/>
    </xf>
    <xf numFmtId="0" fontId="12" fillId="16"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9" borderId="8" applyNumberFormat="0" applyFont="0" applyAlignment="0" applyProtection="0">
      <alignment vertical="center"/>
    </xf>
    <xf numFmtId="0" fontId="12" fillId="2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16" fillId="0" borderId="7" applyNumberFormat="0" applyFill="0" applyAlignment="0" applyProtection="0">
      <alignment vertical="center"/>
    </xf>
    <xf numFmtId="0" fontId="12" fillId="6" borderId="0" applyNumberFormat="0" applyBorder="0" applyAlignment="0" applyProtection="0">
      <alignment vertical="center"/>
    </xf>
    <xf numFmtId="0" fontId="21" fillId="0" borderId="10" applyNumberFormat="0" applyFill="0" applyAlignment="0" applyProtection="0">
      <alignment vertical="center"/>
    </xf>
    <xf numFmtId="0" fontId="12" fillId="5" borderId="0" applyNumberFormat="0" applyBorder="0" applyAlignment="0" applyProtection="0">
      <alignment vertical="center"/>
    </xf>
    <xf numFmtId="0" fontId="26" fillId="22" borderId="11" applyNumberFormat="0" applyAlignment="0" applyProtection="0">
      <alignment vertical="center"/>
    </xf>
    <xf numFmtId="0" fontId="27" fillId="22" borderId="6" applyNumberFormat="0" applyAlignment="0" applyProtection="0">
      <alignment vertical="center"/>
    </xf>
    <xf numFmtId="0" fontId="28" fillId="23" borderId="12" applyNumberFormat="0" applyAlignment="0" applyProtection="0">
      <alignment vertical="center"/>
    </xf>
    <xf numFmtId="0" fontId="11" fillId="4" borderId="0" applyNumberFormat="0" applyBorder="0" applyAlignment="0" applyProtection="0">
      <alignment vertical="center"/>
    </xf>
    <xf numFmtId="0" fontId="12" fillId="11" borderId="0" applyNumberFormat="0" applyBorder="0" applyAlignment="0" applyProtection="0">
      <alignment vertical="center"/>
    </xf>
    <xf numFmtId="0" fontId="20" fillId="0" borderId="9" applyNumberFormat="0" applyFill="0" applyAlignment="0" applyProtection="0">
      <alignment vertical="center"/>
    </xf>
    <xf numFmtId="0" fontId="29" fillId="0" borderId="13" applyNumberFormat="0" applyFill="0" applyAlignment="0" applyProtection="0">
      <alignment vertical="center"/>
    </xf>
    <xf numFmtId="0" fontId="10" fillId="3" borderId="0" applyNumberFormat="0" applyBorder="0" applyAlignment="0" applyProtection="0">
      <alignment vertical="center"/>
    </xf>
    <xf numFmtId="0" fontId="18" fillId="15" borderId="0" applyNumberFormat="0" applyBorder="0" applyAlignment="0" applyProtection="0">
      <alignment vertical="center"/>
    </xf>
    <xf numFmtId="0" fontId="11" fillId="27" borderId="0" applyNumberFormat="0" applyBorder="0" applyAlignment="0" applyProtection="0">
      <alignment vertical="center"/>
    </xf>
    <xf numFmtId="0" fontId="12" fillId="29" borderId="0" applyNumberFormat="0" applyBorder="0" applyAlignment="0" applyProtection="0">
      <alignment vertical="center"/>
    </xf>
    <xf numFmtId="0" fontId="11" fillId="31"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12" fillId="10"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1" fillId="9" borderId="0" applyNumberFormat="0" applyBorder="0" applyAlignment="0" applyProtection="0">
      <alignment vertical="center"/>
    </xf>
    <xf numFmtId="0" fontId="12" fillId="32" borderId="0" applyNumberFormat="0" applyBorder="0" applyAlignment="0" applyProtection="0">
      <alignment vertical="center"/>
    </xf>
  </cellStyleXfs>
  <cellXfs count="38">
    <xf numFmtId="0" fontId="0" fillId="0" borderId="0" xfId="0"/>
    <xf numFmtId="0" fontId="1" fillId="0" borderId="0" xfId="0" applyFont="1" applyAlignment="1">
      <alignment vertical="center" wrapText="1"/>
    </xf>
    <xf numFmtId="0" fontId="1" fillId="0" borderId="0" xfId="0" applyFont="1" applyFill="1" applyBorder="1" applyAlignment="1">
      <alignment wrapText="1"/>
    </xf>
    <xf numFmtId="0" fontId="1" fillId="0" borderId="0" xfId="0" applyFont="1" applyAlignment="1">
      <alignment wrapText="1"/>
    </xf>
    <xf numFmtId="49" fontId="1" fillId="0" borderId="0" xfId="0" applyNumberFormat="1" applyFont="1" applyAlignment="1">
      <alignment wrapText="1"/>
    </xf>
    <xf numFmtId="176" fontId="1" fillId="0" borderId="0" xfId="0" applyNumberFormat="1" applyFont="1" applyAlignment="1">
      <alignmen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1" fillId="0" borderId="0" xfId="0" applyFont="1" applyFill="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NumberFormat="1" applyFont="1" applyFill="1" applyAlignment="1"/>
    <xf numFmtId="0" fontId="8" fillId="0" borderId="5" xfId="0" applyNumberFormat="1" applyFont="1" applyFill="1" applyBorder="1" applyAlignment="1"/>
    <xf numFmtId="0" fontId="9" fillId="0" borderId="0" xfId="0" applyFont="1" applyAlignment="1">
      <alignment horizontal="left" vertical="center" wrapText="1"/>
    </xf>
    <xf numFmtId="0" fontId="9"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731;&#36828;&#23637;\&#24449;&#31649;&#24037;&#20316;\&#20844;&#21578;\&#27424;&#31246;&#20844;&#21578;\2025\&#20108;&#23395;&#24230;\&#38428;&#24247;&#24066;&#31246;&#21153;&#23616;2025&#24180;&#31532;&#20108;&#23395;&#24230;&#27424;&#31246;&#20844;&#21578;\&#38428;&#24247;&#23616;2025&#24180;&#31532;&#20108;&#23395;&#24230;&#27424;&#31246;&#20844;&#21578;\&#38428;&#24247;&#23616;\&#38428;&#24247;&#24066;&#31532;&#20108;&#23395;&#24230;&#27424;&#31246;&#20844;&#21578;&#65288;&#24030;&#23616;&#20844;&#21578;19&#25143;&#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欠税公告"/>
      <sheetName val="单位企业"/>
      <sheetName val="个体工商户"/>
      <sheetName val="个人"/>
      <sheetName val="Sheet1"/>
    </sheetNames>
    <sheetDataSet>
      <sheetData sheetId="0"/>
      <sheetData sheetId="1">
        <row r="6">
          <cell r="C6" t="str">
            <v>00:单位企业</v>
          </cell>
        </row>
        <row r="6">
          <cell r="M6" t="str">
            <v>国家税务总局阜康市税务局</v>
          </cell>
        </row>
      </sheetData>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9"/>
  <sheetViews>
    <sheetView workbookViewId="0">
      <selection activeCell="X30" sqref="X30"/>
    </sheetView>
  </sheetViews>
  <sheetFormatPr defaultColWidth="9" defaultRowHeight="12.75"/>
  <sheetData>
    <row r="1" spans="1:19">
      <c r="A1" s="36" t="s">
        <v>0</v>
      </c>
      <c r="B1" s="37"/>
      <c r="C1" s="37"/>
      <c r="D1" s="37"/>
      <c r="E1" s="37"/>
      <c r="F1" s="37"/>
      <c r="G1" s="37"/>
      <c r="H1" s="37"/>
      <c r="I1" s="37"/>
      <c r="J1" s="37"/>
      <c r="K1" s="37"/>
      <c r="L1" s="37"/>
      <c r="M1" s="37"/>
      <c r="N1" s="37"/>
      <c r="O1" s="37"/>
      <c r="P1" s="37"/>
      <c r="Q1" s="37"/>
      <c r="R1" s="37"/>
      <c r="S1" s="37"/>
    </row>
    <row r="2" spans="1:19">
      <c r="A2" s="37"/>
      <c r="B2" s="37"/>
      <c r="C2" s="37"/>
      <c r="D2" s="37"/>
      <c r="E2" s="37"/>
      <c r="F2" s="37"/>
      <c r="G2" s="37"/>
      <c r="H2" s="37"/>
      <c r="I2" s="37"/>
      <c r="J2" s="37"/>
      <c r="K2" s="37"/>
      <c r="L2" s="37"/>
      <c r="M2" s="37"/>
      <c r="N2" s="37"/>
      <c r="O2" s="37"/>
      <c r="P2" s="37"/>
      <c r="Q2" s="37"/>
      <c r="R2" s="37"/>
      <c r="S2" s="37"/>
    </row>
    <row r="3" spans="1:19">
      <c r="A3" s="37"/>
      <c r="B3" s="37"/>
      <c r="C3" s="37"/>
      <c r="D3" s="37"/>
      <c r="E3" s="37"/>
      <c r="F3" s="37"/>
      <c r="G3" s="37"/>
      <c r="H3" s="37"/>
      <c r="I3" s="37"/>
      <c r="J3" s="37"/>
      <c r="K3" s="37"/>
      <c r="L3" s="37"/>
      <c r="M3" s="37"/>
      <c r="N3" s="37"/>
      <c r="O3" s="37"/>
      <c r="P3" s="37"/>
      <c r="Q3" s="37"/>
      <c r="R3" s="37"/>
      <c r="S3" s="37"/>
    </row>
    <row r="4" spans="1:19">
      <c r="A4" s="37"/>
      <c r="B4" s="37"/>
      <c r="C4" s="37"/>
      <c r="D4" s="37"/>
      <c r="E4" s="37"/>
      <c r="F4" s="37"/>
      <c r="G4" s="37"/>
      <c r="H4" s="37"/>
      <c r="I4" s="37"/>
      <c r="J4" s="37"/>
      <c r="K4" s="37"/>
      <c r="L4" s="37"/>
      <c r="M4" s="37"/>
      <c r="N4" s="37"/>
      <c r="O4" s="37"/>
      <c r="P4" s="37"/>
      <c r="Q4" s="37"/>
      <c r="R4" s="37"/>
      <c r="S4" s="37"/>
    </row>
    <row r="5" spans="1:19">
      <c r="A5" s="37"/>
      <c r="B5" s="37"/>
      <c r="C5" s="37"/>
      <c r="D5" s="37"/>
      <c r="E5" s="37"/>
      <c r="F5" s="37"/>
      <c r="G5" s="37"/>
      <c r="H5" s="37"/>
      <c r="I5" s="37"/>
      <c r="J5" s="37"/>
      <c r="K5" s="37"/>
      <c r="L5" s="37"/>
      <c r="M5" s="37"/>
      <c r="N5" s="37"/>
      <c r="O5" s="37"/>
      <c r="P5" s="37"/>
      <c r="Q5" s="37"/>
      <c r="R5" s="37"/>
      <c r="S5" s="37"/>
    </row>
    <row r="6" spans="1:19">
      <c r="A6" s="37"/>
      <c r="B6" s="37"/>
      <c r="C6" s="37"/>
      <c r="D6" s="37"/>
      <c r="E6" s="37"/>
      <c r="F6" s="37"/>
      <c r="G6" s="37"/>
      <c r="H6" s="37"/>
      <c r="I6" s="37"/>
      <c r="J6" s="37"/>
      <c r="K6" s="37"/>
      <c r="L6" s="37"/>
      <c r="M6" s="37"/>
      <c r="N6" s="37"/>
      <c r="O6" s="37"/>
      <c r="P6" s="37"/>
      <c r="Q6" s="37"/>
      <c r="R6" s="37"/>
      <c r="S6" s="37"/>
    </row>
    <row r="7" spans="1:19">
      <c r="A7" s="37"/>
      <c r="B7" s="37"/>
      <c r="C7" s="37"/>
      <c r="D7" s="37"/>
      <c r="E7" s="37"/>
      <c r="F7" s="37"/>
      <c r="G7" s="37"/>
      <c r="H7" s="37"/>
      <c r="I7" s="37"/>
      <c r="J7" s="37"/>
      <c r="K7" s="37"/>
      <c r="L7" s="37"/>
      <c r="M7" s="37"/>
      <c r="N7" s="37"/>
      <c r="O7" s="37"/>
      <c r="P7" s="37"/>
      <c r="Q7" s="37"/>
      <c r="R7" s="37"/>
      <c r="S7" s="37"/>
    </row>
    <row r="8" spans="1:19">
      <c r="A8" s="37"/>
      <c r="B8" s="37"/>
      <c r="C8" s="37"/>
      <c r="D8" s="37"/>
      <c r="E8" s="37"/>
      <c r="F8" s="37"/>
      <c r="G8" s="37"/>
      <c r="H8" s="37"/>
      <c r="I8" s="37"/>
      <c r="J8" s="37"/>
      <c r="K8" s="37"/>
      <c r="L8" s="37"/>
      <c r="M8" s="37"/>
      <c r="N8" s="37"/>
      <c r="O8" s="37"/>
      <c r="P8" s="37"/>
      <c r="Q8" s="37"/>
      <c r="R8" s="37"/>
      <c r="S8" s="37"/>
    </row>
    <row r="9" spans="1:19">
      <c r="A9" s="37"/>
      <c r="B9" s="37"/>
      <c r="C9" s="37"/>
      <c r="D9" s="37"/>
      <c r="E9" s="37"/>
      <c r="F9" s="37"/>
      <c r="G9" s="37"/>
      <c r="H9" s="37"/>
      <c r="I9" s="37"/>
      <c r="J9" s="37"/>
      <c r="K9" s="37"/>
      <c r="L9" s="37"/>
      <c r="M9" s="37"/>
      <c r="N9" s="37"/>
      <c r="O9" s="37"/>
      <c r="P9" s="37"/>
      <c r="Q9" s="37"/>
      <c r="R9" s="37"/>
      <c r="S9" s="37"/>
    </row>
    <row r="10" spans="1:19">
      <c r="A10" s="37"/>
      <c r="B10" s="37"/>
      <c r="C10" s="37"/>
      <c r="D10" s="37"/>
      <c r="E10" s="37"/>
      <c r="F10" s="37"/>
      <c r="G10" s="37"/>
      <c r="H10" s="37"/>
      <c r="I10" s="37"/>
      <c r="J10" s="37"/>
      <c r="K10" s="37"/>
      <c r="L10" s="37"/>
      <c r="M10" s="37"/>
      <c r="N10" s="37"/>
      <c r="O10" s="37"/>
      <c r="P10" s="37"/>
      <c r="Q10" s="37"/>
      <c r="R10" s="37"/>
      <c r="S10" s="37"/>
    </row>
    <row r="11" spans="1:19">
      <c r="A11" s="37"/>
      <c r="B11" s="37"/>
      <c r="C11" s="37"/>
      <c r="D11" s="37"/>
      <c r="E11" s="37"/>
      <c r="F11" s="37"/>
      <c r="G11" s="37"/>
      <c r="H11" s="37"/>
      <c r="I11" s="37"/>
      <c r="J11" s="37"/>
      <c r="K11" s="37"/>
      <c r="L11" s="37"/>
      <c r="M11" s="37"/>
      <c r="N11" s="37"/>
      <c r="O11" s="37"/>
      <c r="P11" s="37"/>
      <c r="Q11" s="37"/>
      <c r="R11" s="37"/>
      <c r="S11" s="37"/>
    </row>
    <row r="12" spans="1:19">
      <c r="A12" s="37"/>
      <c r="B12" s="37"/>
      <c r="C12" s="37"/>
      <c r="D12" s="37"/>
      <c r="E12" s="37"/>
      <c r="F12" s="37"/>
      <c r="G12" s="37"/>
      <c r="H12" s="37"/>
      <c r="I12" s="37"/>
      <c r="J12" s="37"/>
      <c r="K12" s="37"/>
      <c r="L12" s="37"/>
      <c r="M12" s="37"/>
      <c r="N12" s="37"/>
      <c r="O12" s="37"/>
      <c r="P12" s="37"/>
      <c r="Q12" s="37"/>
      <c r="R12" s="37"/>
      <c r="S12" s="37"/>
    </row>
    <row r="13" spans="1:19">
      <c r="A13" s="37"/>
      <c r="B13" s="37"/>
      <c r="C13" s="37"/>
      <c r="D13" s="37"/>
      <c r="E13" s="37"/>
      <c r="F13" s="37"/>
      <c r="G13" s="37"/>
      <c r="H13" s="37"/>
      <c r="I13" s="37"/>
      <c r="J13" s="37"/>
      <c r="K13" s="37"/>
      <c r="L13" s="37"/>
      <c r="M13" s="37"/>
      <c r="N13" s="37"/>
      <c r="O13" s="37"/>
      <c r="P13" s="37"/>
      <c r="Q13" s="37"/>
      <c r="R13" s="37"/>
      <c r="S13" s="37"/>
    </row>
    <row r="14" spans="1:19">
      <c r="A14" s="37"/>
      <c r="B14" s="37"/>
      <c r="C14" s="37"/>
      <c r="D14" s="37"/>
      <c r="E14" s="37"/>
      <c r="F14" s="37"/>
      <c r="G14" s="37"/>
      <c r="H14" s="37"/>
      <c r="I14" s="37"/>
      <c r="J14" s="37"/>
      <c r="K14" s="37"/>
      <c r="L14" s="37"/>
      <c r="M14" s="37"/>
      <c r="N14" s="37"/>
      <c r="O14" s="37"/>
      <c r="P14" s="37"/>
      <c r="Q14" s="37"/>
      <c r="R14" s="37"/>
      <c r="S14" s="37"/>
    </row>
    <row r="15" spans="1:19">
      <c r="A15" s="37"/>
      <c r="B15" s="37"/>
      <c r="C15" s="37"/>
      <c r="D15" s="37"/>
      <c r="E15" s="37"/>
      <c r="F15" s="37"/>
      <c r="G15" s="37"/>
      <c r="H15" s="37"/>
      <c r="I15" s="37"/>
      <c r="J15" s="37"/>
      <c r="K15" s="37"/>
      <c r="L15" s="37"/>
      <c r="M15" s="37"/>
      <c r="N15" s="37"/>
      <c r="O15" s="37"/>
      <c r="P15" s="37"/>
      <c r="Q15" s="37"/>
      <c r="R15" s="37"/>
      <c r="S15" s="37"/>
    </row>
    <row r="16" spans="1:19">
      <c r="A16" s="37"/>
      <c r="B16" s="37"/>
      <c r="C16" s="37"/>
      <c r="D16" s="37"/>
      <c r="E16" s="37"/>
      <c r="F16" s="37"/>
      <c r="G16" s="37"/>
      <c r="H16" s="37"/>
      <c r="I16" s="37"/>
      <c r="J16" s="37"/>
      <c r="K16" s="37"/>
      <c r="L16" s="37"/>
      <c r="M16" s="37"/>
      <c r="N16" s="37"/>
      <c r="O16" s="37"/>
      <c r="P16" s="37"/>
      <c r="Q16" s="37"/>
      <c r="R16" s="37"/>
      <c r="S16" s="37"/>
    </row>
    <row r="17" spans="1:19">
      <c r="A17" s="37"/>
      <c r="B17" s="37"/>
      <c r="C17" s="37"/>
      <c r="D17" s="37"/>
      <c r="E17" s="37"/>
      <c r="F17" s="37"/>
      <c r="G17" s="37"/>
      <c r="H17" s="37"/>
      <c r="I17" s="37"/>
      <c r="J17" s="37"/>
      <c r="K17" s="37"/>
      <c r="L17" s="37"/>
      <c r="M17" s="37"/>
      <c r="N17" s="37"/>
      <c r="O17" s="37"/>
      <c r="P17" s="37"/>
      <c r="Q17" s="37"/>
      <c r="R17" s="37"/>
      <c r="S17" s="37"/>
    </row>
    <row r="18" spans="1:19">
      <c r="A18" s="37"/>
      <c r="B18" s="37"/>
      <c r="C18" s="37"/>
      <c r="D18" s="37"/>
      <c r="E18" s="37"/>
      <c r="F18" s="37"/>
      <c r="G18" s="37"/>
      <c r="H18" s="37"/>
      <c r="I18" s="37"/>
      <c r="J18" s="37"/>
      <c r="K18" s="37"/>
      <c r="L18" s="37"/>
      <c r="M18" s="37"/>
      <c r="N18" s="37"/>
      <c r="O18" s="37"/>
      <c r="P18" s="37"/>
      <c r="Q18" s="37"/>
      <c r="R18" s="37"/>
      <c r="S18" s="37"/>
    </row>
    <row r="19" spans="1:19">
      <c r="A19" s="37"/>
      <c r="B19" s="37"/>
      <c r="C19" s="37"/>
      <c r="D19" s="37"/>
      <c r="E19" s="37"/>
      <c r="F19" s="37"/>
      <c r="G19" s="37"/>
      <c r="H19" s="37"/>
      <c r="I19" s="37"/>
      <c r="J19" s="37"/>
      <c r="K19" s="37"/>
      <c r="L19" s="37"/>
      <c r="M19" s="37"/>
      <c r="N19" s="37"/>
      <c r="O19" s="37"/>
      <c r="P19" s="37"/>
      <c r="Q19" s="37"/>
      <c r="R19" s="37"/>
      <c r="S19" s="37"/>
    </row>
    <row r="20" spans="1:19">
      <c r="A20" s="37"/>
      <c r="B20" s="37"/>
      <c r="C20" s="37"/>
      <c r="D20" s="37"/>
      <c r="E20" s="37"/>
      <c r="F20" s="37"/>
      <c r="G20" s="37"/>
      <c r="H20" s="37"/>
      <c r="I20" s="37"/>
      <c r="J20" s="37"/>
      <c r="K20" s="37"/>
      <c r="L20" s="37"/>
      <c r="M20" s="37"/>
      <c r="N20" s="37"/>
      <c r="O20" s="37"/>
      <c r="P20" s="37"/>
      <c r="Q20" s="37"/>
      <c r="R20" s="37"/>
      <c r="S20" s="37"/>
    </row>
    <row r="21" spans="1:19">
      <c r="A21" s="37"/>
      <c r="B21" s="37"/>
      <c r="C21" s="37"/>
      <c r="D21" s="37"/>
      <c r="E21" s="37"/>
      <c r="F21" s="37"/>
      <c r="G21" s="37"/>
      <c r="H21" s="37"/>
      <c r="I21" s="37"/>
      <c r="J21" s="37"/>
      <c r="K21" s="37"/>
      <c r="L21" s="37"/>
      <c r="M21" s="37"/>
      <c r="N21" s="37"/>
      <c r="O21" s="37"/>
      <c r="P21" s="37"/>
      <c r="Q21" s="37"/>
      <c r="R21" s="37"/>
      <c r="S21" s="37"/>
    </row>
    <row r="22" spans="1:19">
      <c r="A22" s="37"/>
      <c r="B22" s="37"/>
      <c r="C22" s="37"/>
      <c r="D22" s="37"/>
      <c r="E22" s="37"/>
      <c r="F22" s="37"/>
      <c r="G22" s="37"/>
      <c r="H22" s="37"/>
      <c r="I22" s="37"/>
      <c r="J22" s="37"/>
      <c r="K22" s="37"/>
      <c r="L22" s="37"/>
      <c r="M22" s="37"/>
      <c r="N22" s="37"/>
      <c r="O22" s="37"/>
      <c r="P22" s="37"/>
      <c r="Q22" s="37"/>
      <c r="R22" s="37"/>
      <c r="S22" s="37"/>
    </row>
    <row r="23" spans="1:19">
      <c r="A23" s="37"/>
      <c r="B23" s="37"/>
      <c r="C23" s="37"/>
      <c r="D23" s="37"/>
      <c r="E23" s="37"/>
      <c r="F23" s="37"/>
      <c r="G23" s="37"/>
      <c r="H23" s="37"/>
      <c r="I23" s="37"/>
      <c r="J23" s="37"/>
      <c r="K23" s="37"/>
      <c r="L23" s="37"/>
      <c r="M23" s="37"/>
      <c r="N23" s="37"/>
      <c r="O23" s="37"/>
      <c r="P23" s="37"/>
      <c r="Q23" s="37"/>
      <c r="R23" s="37"/>
      <c r="S23" s="37"/>
    </row>
    <row r="24" spans="1:19">
      <c r="A24" s="37"/>
      <c r="B24" s="37"/>
      <c r="C24" s="37"/>
      <c r="D24" s="37"/>
      <c r="E24" s="37"/>
      <c r="F24" s="37"/>
      <c r="G24" s="37"/>
      <c r="H24" s="37"/>
      <c r="I24" s="37"/>
      <c r="J24" s="37"/>
      <c r="K24" s="37"/>
      <c r="L24" s="37"/>
      <c r="M24" s="37"/>
      <c r="N24" s="37"/>
      <c r="O24" s="37"/>
      <c r="P24" s="37"/>
      <c r="Q24" s="37"/>
      <c r="R24" s="37"/>
      <c r="S24" s="37"/>
    </row>
    <row r="25" spans="1:19">
      <c r="A25" s="37"/>
      <c r="B25" s="37"/>
      <c r="C25" s="37"/>
      <c r="D25" s="37"/>
      <c r="E25" s="37"/>
      <c r="F25" s="37"/>
      <c r="G25" s="37"/>
      <c r="H25" s="37"/>
      <c r="I25" s="37"/>
      <c r="J25" s="37"/>
      <c r="K25" s="37"/>
      <c r="L25" s="37"/>
      <c r="M25" s="37"/>
      <c r="N25" s="37"/>
      <c r="O25" s="37"/>
      <c r="P25" s="37"/>
      <c r="Q25" s="37"/>
      <c r="R25" s="37"/>
      <c r="S25" s="37"/>
    </row>
    <row r="26" spans="1:19">
      <c r="A26" s="37"/>
      <c r="B26" s="37"/>
      <c r="C26" s="37"/>
      <c r="D26" s="37"/>
      <c r="E26" s="37"/>
      <c r="F26" s="37"/>
      <c r="G26" s="37"/>
      <c r="H26" s="37"/>
      <c r="I26" s="37"/>
      <c r="J26" s="37"/>
      <c r="K26" s="37"/>
      <c r="L26" s="37"/>
      <c r="M26" s="37"/>
      <c r="N26" s="37"/>
      <c r="O26" s="37"/>
      <c r="P26" s="37"/>
      <c r="Q26" s="37"/>
      <c r="R26" s="37"/>
      <c r="S26" s="37"/>
    </row>
    <row r="27" spans="1:19">
      <c r="A27" s="37"/>
      <c r="B27" s="37"/>
      <c r="C27" s="37"/>
      <c r="D27" s="37"/>
      <c r="E27" s="37"/>
      <c r="F27" s="37"/>
      <c r="G27" s="37"/>
      <c r="H27" s="37"/>
      <c r="I27" s="37"/>
      <c r="J27" s="37"/>
      <c r="K27" s="37"/>
      <c r="L27" s="37"/>
      <c r="M27" s="37"/>
      <c r="N27" s="37"/>
      <c r="O27" s="37"/>
      <c r="P27" s="37"/>
      <c r="Q27" s="37"/>
      <c r="R27" s="37"/>
      <c r="S27" s="37"/>
    </row>
    <row r="28" spans="1:19">
      <c r="A28" s="37"/>
      <c r="B28" s="37"/>
      <c r="C28" s="37"/>
      <c r="D28" s="37"/>
      <c r="E28" s="37"/>
      <c r="F28" s="37"/>
      <c r="G28" s="37"/>
      <c r="H28" s="37"/>
      <c r="I28" s="37"/>
      <c r="J28" s="37"/>
      <c r="K28" s="37"/>
      <c r="L28" s="37"/>
      <c r="M28" s="37"/>
      <c r="N28" s="37"/>
      <c r="O28" s="37"/>
      <c r="P28" s="37"/>
      <c r="Q28" s="37"/>
      <c r="R28" s="37"/>
      <c r="S28" s="37"/>
    </row>
    <row r="29" spans="1:19">
      <c r="A29" s="37"/>
      <c r="B29" s="37"/>
      <c r="C29" s="37"/>
      <c r="D29" s="37"/>
      <c r="E29" s="37"/>
      <c r="F29" s="37"/>
      <c r="G29" s="37"/>
      <c r="H29" s="37"/>
      <c r="I29" s="37"/>
      <c r="J29" s="37"/>
      <c r="K29" s="37"/>
      <c r="L29" s="37"/>
      <c r="M29" s="37"/>
      <c r="N29" s="37"/>
      <c r="O29" s="37"/>
      <c r="P29" s="37"/>
      <c r="Q29" s="37"/>
      <c r="R29" s="37"/>
      <c r="S29" s="37"/>
    </row>
    <row r="30" spans="1:19">
      <c r="A30" s="37"/>
      <c r="B30" s="37"/>
      <c r="C30" s="37"/>
      <c r="D30" s="37"/>
      <c r="E30" s="37"/>
      <c r="F30" s="37"/>
      <c r="G30" s="37"/>
      <c r="H30" s="37"/>
      <c r="I30" s="37"/>
      <c r="J30" s="37"/>
      <c r="K30" s="37"/>
      <c r="L30" s="37"/>
      <c r="M30" s="37"/>
      <c r="N30" s="37"/>
      <c r="O30" s="37"/>
      <c r="P30" s="37"/>
      <c r="Q30" s="37"/>
      <c r="R30" s="37"/>
      <c r="S30" s="37"/>
    </row>
    <row r="31" spans="1:19">
      <c r="A31" s="37"/>
      <c r="B31" s="37"/>
      <c r="C31" s="37"/>
      <c r="D31" s="37"/>
      <c r="E31" s="37"/>
      <c r="F31" s="37"/>
      <c r="G31" s="37"/>
      <c r="H31" s="37"/>
      <c r="I31" s="37"/>
      <c r="J31" s="37"/>
      <c r="K31" s="37"/>
      <c r="L31" s="37"/>
      <c r="M31" s="37"/>
      <c r="N31" s="37"/>
      <c r="O31" s="37"/>
      <c r="P31" s="37"/>
      <c r="Q31" s="37"/>
      <c r="R31" s="37"/>
      <c r="S31" s="37"/>
    </row>
    <row r="32" spans="1:19">
      <c r="A32" s="37"/>
      <c r="B32" s="37"/>
      <c r="C32" s="37"/>
      <c r="D32" s="37"/>
      <c r="E32" s="37"/>
      <c r="F32" s="37"/>
      <c r="G32" s="37"/>
      <c r="H32" s="37"/>
      <c r="I32" s="37"/>
      <c r="J32" s="37"/>
      <c r="K32" s="37"/>
      <c r="L32" s="37"/>
      <c r="M32" s="37"/>
      <c r="N32" s="37"/>
      <c r="O32" s="37"/>
      <c r="P32" s="37"/>
      <c r="Q32" s="37"/>
      <c r="R32" s="37"/>
      <c r="S32" s="37"/>
    </row>
    <row r="33" spans="1:19">
      <c r="A33" s="37"/>
      <c r="B33" s="37"/>
      <c r="C33" s="37"/>
      <c r="D33" s="37"/>
      <c r="E33" s="37"/>
      <c r="F33" s="37"/>
      <c r="G33" s="37"/>
      <c r="H33" s="37"/>
      <c r="I33" s="37"/>
      <c r="J33" s="37"/>
      <c r="K33" s="37"/>
      <c r="L33" s="37"/>
      <c r="M33" s="37"/>
      <c r="N33" s="37"/>
      <c r="O33" s="37"/>
      <c r="P33" s="37"/>
      <c r="Q33" s="37"/>
      <c r="R33" s="37"/>
      <c r="S33" s="37"/>
    </row>
    <row r="34" spans="1:19">
      <c r="A34" s="37"/>
      <c r="B34" s="37"/>
      <c r="C34" s="37"/>
      <c r="D34" s="37"/>
      <c r="E34" s="37"/>
      <c r="F34" s="37"/>
      <c r="G34" s="37"/>
      <c r="H34" s="37"/>
      <c r="I34" s="37"/>
      <c r="J34" s="37"/>
      <c r="K34" s="37"/>
      <c r="L34" s="37"/>
      <c r="M34" s="37"/>
      <c r="N34" s="37"/>
      <c r="O34" s="37"/>
      <c r="P34" s="37"/>
      <c r="Q34" s="37"/>
      <c r="R34" s="37"/>
      <c r="S34" s="37"/>
    </row>
    <row r="35" spans="1:19">
      <c r="A35" s="37"/>
      <c r="B35" s="37"/>
      <c r="C35" s="37"/>
      <c r="D35" s="37"/>
      <c r="E35" s="37"/>
      <c r="F35" s="37"/>
      <c r="G35" s="37"/>
      <c r="H35" s="37"/>
      <c r="I35" s="37"/>
      <c r="J35" s="37"/>
      <c r="K35" s="37"/>
      <c r="L35" s="37"/>
      <c r="M35" s="37"/>
      <c r="N35" s="37"/>
      <c r="O35" s="37"/>
      <c r="P35" s="37"/>
      <c r="Q35" s="37"/>
      <c r="R35" s="37"/>
      <c r="S35" s="37"/>
    </row>
    <row r="36" spans="1:19">
      <c r="A36" s="37"/>
      <c r="B36" s="37"/>
      <c r="C36" s="37"/>
      <c r="D36" s="37"/>
      <c r="E36" s="37"/>
      <c r="F36" s="37"/>
      <c r="G36" s="37"/>
      <c r="H36" s="37"/>
      <c r="I36" s="37"/>
      <c r="J36" s="37"/>
      <c r="K36" s="37"/>
      <c r="L36" s="37"/>
      <c r="M36" s="37"/>
      <c r="N36" s="37"/>
      <c r="O36" s="37"/>
      <c r="P36" s="37"/>
      <c r="Q36" s="37"/>
      <c r="R36" s="37"/>
      <c r="S36" s="37"/>
    </row>
    <row r="37" spans="1:19">
      <c r="A37" s="37"/>
      <c r="B37" s="37"/>
      <c r="C37" s="37"/>
      <c r="D37" s="37"/>
      <c r="E37" s="37"/>
      <c r="F37" s="37"/>
      <c r="G37" s="37"/>
      <c r="H37" s="37"/>
      <c r="I37" s="37"/>
      <c r="J37" s="37"/>
      <c r="K37" s="37"/>
      <c r="L37" s="37"/>
      <c r="M37" s="37"/>
      <c r="N37" s="37"/>
      <c r="O37" s="37"/>
      <c r="P37" s="37"/>
      <c r="Q37" s="37"/>
      <c r="R37" s="37"/>
      <c r="S37" s="37"/>
    </row>
    <row r="38" spans="1:19">
      <c r="A38" s="37"/>
      <c r="B38" s="37"/>
      <c r="C38" s="37"/>
      <c r="D38" s="37"/>
      <c r="E38" s="37"/>
      <c r="F38" s="37"/>
      <c r="G38" s="37"/>
      <c r="H38" s="37"/>
      <c r="I38" s="37"/>
      <c r="J38" s="37"/>
      <c r="K38" s="37"/>
      <c r="L38" s="37"/>
      <c r="M38" s="37"/>
      <c r="N38" s="37"/>
      <c r="O38" s="37"/>
      <c r="P38" s="37"/>
      <c r="Q38" s="37"/>
      <c r="R38" s="37"/>
      <c r="S38" s="37"/>
    </row>
    <row r="39" spans="1:19">
      <c r="A39" s="37"/>
      <c r="B39" s="37"/>
      <c r="C39" s="37"/>
      <c r="D39" s="37"/>
      <c r="E39" s="37"/>
      <c r="F39" s="37"/>
      <c r="G39" s="37"/>
      <c r="H39" s="37"/>
      <c r="I39" s="37"/>
      <c r="J39" s="37"/>
      <c r="K39" s="37"/>
      <c r="L39" s="37"/>
      <c r="M39" s="37"/>
      <c r="N39" s="37"/>
      <c r="O39" s="37"/>
      <c r="P39" s="37"/>
      <c r="Q39" s="37"/>
      <c r="R39" s="37"/>
      <c r="S39" s="37"/>
    </row>
    <row r="40" spans="1:19">
      <c r="A40" s="37"/>
      <c r="B40" s="37"/>
      <c r="C40" s="37"/>
      <c r="D40" s="37"/>
      <c r="E40" s="37"/>
      <c r="F40" s="37"/>
      <c r="G40" s="37"/>
      <c r="H40" s="37"/>
      <c r="I40" s="37"/>
      <c r="J40" s="37"/>
      <c r="K40" s="37"/>
      <c r="L40" s="37"/>
      <c r="M40" s="37"/>
      <c r="N40" s="37"/>
      <c r="O40" s="37"/>
      <c r="P40" s="37"/>
      <c r="Q40" s="37"/>
      <c r="R40" s="37"/>
      <c r="S40" s="37"/>
    </row>
    <row r="41" spans="1:19">
      <c r="A41" s="37"/>
      <c r="B41" s="37"/>
      <c r="C41" s="37"/>
      <c r="D41" s="37"/>
      <c r="E41" s="37"/>
      <c r="F41" s="37"/>
      <c r="G41" s="37"/>
      <c r="H41" s="37"/>
      <c r="I41" s="37"/>
      <c r="J41" s="37"/>
      <c r="K41" s="37"/>
      <c r="L41" s="37"/>
      <c r="M41" s="37"/>
      <c r="N41" s="37"/>
      <c r="O41" s="37"/>
      <c r="P41" s="37"/>
      <c r="Q41" s="37"/>
      <c r="R41" s="37"/>
      <c r="S41" s="37"/>
    </row>
    <row r="42" spans="1:19">
      <c r="A42" s="37"/>
      <c r="B42" s="37"/>
      <c r="C42" s="37"/>
      <c r="D42" s="37"/>
      <c r="E42" s="37"/>
      <c r="F42" s="37"/>
      <c r="G42" s="37"/>
      <c r="H42" s="37"/>
      <c r="I42" s="37"/>
      <c r="J42" s="37"/>
      <c r="K42" s="37"/>
      <c r="L42" s="37"/>
      <c r="M42" s="37"/>
      <c r="N42" s="37"/>
      <c r="O42" s="37"/>
      <c r="P42" s="37"/>
      <c r="Q42" s="37"/>
      <c r="R42" s="37"/>
      <c r="S42" s="37"/>
    </row>
    <row r="43" spans="1:19">
      <c r="A43" s="37"/>
      <c r="B43" s="37"/>
      <c r="C43" s="37"/>
      <c r="D43" s="37"/>
      <c r="E43" s="37"/>
      <c r="F43" s="37"/>
      <c r="G43" s="37"/>
      <c r="H43" s="37"/>
      <c r="I43" s="37"/>
      <c r="J43" s="37"/>
      <c r="K43" s="37"/>
      <c r="L43" s="37"/>
      <c r="M43" s="37"/>
      <c r="N43" s="37"/>
      <c r="O43" s="37"/>
      <c r="P43" s="37"/>
      <c r="Q43" s="37"/>
      <c r="R43" s="37"/>
      <c r="S43" s="37"/>
    </row>
    <row r="44" spans="1:19">
      <c r="A44" s="37"/>
      <c r="B44" s="37"/>
      <c r="C44" s="37"/>
      <c r="D44" s="37"/>
      <c r="E44" s="37"/>
      <c r="F44" s="37"/>
      <c r="G44" s="37"/>
      <c r="H44" s="37"/>
      <c r="I44" s="37"/>
      <c r="J44" s="37"/>
      <c r="K44" s="37"/>
      <c r="L44" s="37"/>
      <c r="M44" s="37"/>
      <c r="N44" s="37"/>
      <c r="O44" s="37"/>
      <c r="P44" s="37"/>
      <c r="Q44" s="37"/>
      <c r="R44" s="37"/>
      <c r="S44" s="37"/>
    </row>
    <row r="45" spans="1:19">
      <c r="A45" s="37"/>
      <c r="B45" s="37"/>
      <c r="C45" s="37"/>
      <c r="D45" s="37"/>
      <c r="E45" s="37"/>
      <c r="F45" s="37"/>
      <c r="G45" s="37"/>
      <c r="H45" s="37"/>
      <c r="I45" s="37"/>
      <c r="J45" s="37"/>
      <c r="K45" s="37"/>
      <c r="L45" s="37"/>
      <c r="M45" s="37"/>
      <c r="N45" s="37"/>
      <c r="O45" s="37"/>
      <c r="P45" s="37"/>
      <c r="Q45" s="37"/>
      <c r="R45" s="37"/>
      <c r="S45" s="37"/>
    </row>
    <row r="46" spans="1:19">
      <c r="A46" s="37"/>
      <c r="B46" s="37"/>
      <c r="C46" s="37"/>
      <c r="D46" s="37"/>
      <c r="E46" s="37"/>
      <c r="F46" s="37"/>
      <c r="G46" s="37"/>
      <c r="H46" s="37"/>
      <c r="I46" s="37"/>
      <c r="J46" s="37"/>
      <c r="K46" s="37"/>
      <c r="L46" s="37"/>
      <c r="M46" s="37"/>
      <c r="N46" s="37"/>
      <c r="O46" s="37"/>
      <c r="P46" s="37"/>
      <c r="Q46" s="37"/>
      <c r="R46" s="37"/>
      <c r="S46" s="37"/>
    </row>
    <row r="47" spans="1:19">
      <c r="A47" s="37"/>
      <c r="B47" s="37"/>
      <c r="C47" s="37"/>
      <c r="D47" s="37"/>
      <c r="E47" s="37"/>
      <c r="F47" s="37"/>
      <c r="G47" s="37"/>
      <c r="H47" s="37"/>
      <c r="I47" s="37"/>
      <c r="J47" s="37"/>
      <c r="K47" s="37"/>
      <c r="L47" s="37"/>
      <c r="M47" s="37"/>
      <c r="N47" s="37"/>
      <c r="O47" s="37"/>
      <c r="P47" s="37"/>
      <c r="Q47" s="37"/>
      <c r="R47" s="37"/>
      <c r="S47" s="37"/>
    </row>
    <row r="48" spans="1:19">
      <c r="A48" s="37"/>
      <c r="B48" s="37"/>
      <c r="C48" s="37"/>
      <c r="D48" s="37"/>
      <c r="E48" s="37"/>
      <c r="F48" s="37"/>
      <c r="G48" s="37"/>
      <c r="H48" s="37"/>
      <c r="I48" s="37"/>
      <c r="J48" s="37"/>
      <c r="K48" s="37"/>
      <c r="L48" s="37"/>
      <c r="M48" s="37"/>
      <c r="N48" s="37"/>
      <c r="O48" s="37"/>
      <c r="P48" s="37"/>
      <c r="Q48" s="37"/>
      <c r="R48" s="37"/>
      <c r="S48" s="37"/>
    </row>
    <row r="49" spans="1:19">
      <c r="A49" s="37"/>
      <c r="B49" s="37"/>
      <c r="C49" s="37"/>
      <c r="D49" s="37"/>
      <c r="E49" s="37"/>
      <c r="F49" s="37"/>
      <c r="G49" s="37"/>
      <c r="H49" s="37"/>
      <c r="I49" s="37"/>
      <c r="J49" s="37"/>
      <c r="K49" s="37"/>
      <c r="L49" s="37"/>
      <c r="M49" s="37"/>
      <c r="N49" s="37"/>
      <c r="O49" s="37"/>
      <c r="P49" s="37"/>
      <c r="Q49" s="37"/>
      <c r="R49" s="37"/>
      <c r="S49" s="37"/>
    </row>
  </sheetData>
  <mergeCells count="1">
    <mergeCell ref="A1:S49"/>
  </mergeCells>
  <pageMargins left="0.7" right="0.7" top="0.75" bottom="0.75" header="0.3" footer="0.3"/>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346"/>
  <sheetViews>
    <sheetView workbookViewId="0">
      <pane ySplit="1" topLeftCell="A330" activePane="bottomLeft" state="frozen"/>
      <selection/>
      <selection pane="bottomLeft" activeCell="J355" sqref="J355"/>
    </sheetView>
  </sheetViews>
  <sheetFormatPr defaultColWidth="10.2857142857143" defaultRowHeight="11.25"/>
  <cols>
    <col min="1" max="1" width="4.42857142857143" style="25" customWidth="1"/>
    <col min="2" max="2" width="11.8" style="25" customWidth="1"/>
    <col min="3" max="3" width="13" style="25" customWidth="1"/>
    <col min="4" max="4" width="42.9809523809524" style="25" customWidth="1"/>
    <col min="5" max="5" width="17.6380952380952" style="26" customWidth="1"/>
    <col min="6" max="6" width="17.8571428571429" style="25" customWidth="1"/>
    <col min="7" max="7" width="14.4285714285714" style="25" customWidth="1"/>
    <col min="8" max="8" width="19.6190476190476" style="25" customWidth="1"/>
    <col min="9" max="9" width="36.8857142857143" style="25" customWidth="1"/>
    <col min="10" max="10" width="25.1428571428571" style="16" customWidth="1"/>
    <col min="11" max="11" width="10.1428571428571" style="16" customWidth="1"/>
    <col min="12" max="12" width="13.7142857142857" style="16" customWidth="1"/>
    <col min="13" max="13" width="13.0380952380952" style="25" customWidth="1"/>
    <col min="14" max="16384" width="10.2857142857143" style="16"/>
  </cols>
  <sheetData>
    <row r="1" s="24" customFormat="1" ht="45" spans="1:13">
      <c r="A1" s="27" t="s">
        <v>1</v>
      </c>
      <c r="B1" s="27" t="s">
        <v>2</v>
      </c>
      <c r="C1" s="27" t="s">
        <v>3</v>
      </c>
      <c r="D1" s="27" t="s">
        <v>4</v>
      </c>
      <c r="E1" s="28" t="s">
        <v>5</v>
      </c>
      <c r="F1" s="27" t="s">
        <v>6</v>
      </c>
      <c r="G1" s="27" t="s">
        <v>7</v>
      </c>
      <c r="H1" s="27" t="s">
        <v>8</v>
      </c>
      <c r="I1" s="27" t="s">
        <v>9</v>
      </c>
      <c r="J1" s="20" t="s">
        <v>10</v>
      </c>
      <c r="K1" s="22" t="s">
        <v>11</v>
      </c>
      <c r="L1" s="32" t="s">
        <v>12</v>
      </c>
      <c r="M1" s="33" t="s">
        <v>13</v>
      </c>
    </row>
    <row r="2" s="16" customFormat="1" ht="13.5" spans="1:13">
      <c r="A2" s="21">
        <f>MAX($A$1:A1)+1</f>
        <v>1</v>
      </c>
      <c r="B2" s="21" t="s">
        <v>14</v>
      </c>
      <c r="C2" s="21" t="s">
        <v>15</v>
      </c>
      <c r="D2" s="14" t="s">
        <v>16</v>
      </c>
      <c r="E2" s="21" t="s">
        <v>17</v>
      </c>
      <c r="F2" s="21" t="s">
        <v>18</v>
      </c>
      <c r="G2" s="21" t="s">
        <v>19</v>
      </c>
      <c r="H2" s="21" t="s">
        <v>20</v>
      </c>
      <c r="I2" s="14" t="s">
        <v>21</v>
      </c>
      <c r="J2" s="23" t="s">
        <v>22</v>
      </c>
      <c r="K2" s="23">
        <v>87774.68</v>
      </c>
      <c r="L2" s="23">
        <v>0</v>
      </c>
      <c r="M2" s="14" t="s">
        <v>23</v>
      </c>
    </row>
    <row r="3" s="16" customFormat="1" ht="13.5" spans="1:13">
      <c r="A3" s="21"/>
      <c r="B3" s="21" t="s">
        <v>24</v>
      </c>
      <c r="C3" s="21" t="s">
        <v>15</v>
      </c>
      <c r="D3" s="14" t="str">
        <f>D2</f>
        <v>安徽仁伟建筑工程有限公司新疆分公司</v>
      </c>
      <c r="E3" s="21" t="str">
        <f>E2</f>
        <v>91652302MA79JBY089</v>
      </c>
      <c r="F3" s="21" t="str">
        <f>F2</f>
        <v>王斌</v>
      </c>
      <c r="G3" s="21" t="s">
        <v>19</v>
      </c>
      <c r="H3" s="21" t="s">
        <v>20</v>
      </c>
      <c r="I3" s="14" t="str">
        <f>I2</f>
        <v>新疆昌吉回族自治州阜康市康宁西苑13幢2层2号</v>
      </c>
      <c r="J3" s="23" t="s">
        <v>25</v>
      </c>
      <c r="K3" s="23">
        <v>3072.11</v>
      </c>
      <c r="L3" s="23">
        <v>0</v>
      </c>
      <c r="M3" s="14" t="s">
        <v>23</v>
      </c>
    </row>
    <row r="4" s="16" customFormat="1" ht="13.5" spans="1:13">
      <c r="A4" s="21">
        <f>MAX($A$1:A3)+1</f>
        <v>2</v>
      </c>
      <c r="B4" s="21" t="s">
        <v>14</v>
      </c>
      <c r="C4" s="21" t="s">
        <v>15</v>
      </c>
      <c r="D4" s="14" t="s">
        <v>26</v>
      </c>
      <c r="E4" s="21" t="s">
        <v>27</v>
      </c>
      <c r="F4" s="21" t="s">
        <v>28</v>
      </c>
      <c r="G4" s="21" t="s">
        <v>19</v>
      </c>
      <c r="H4" s="21" t="s">
        <v>29</v>
      </c>
      <c r="I4" s="14" t="s">
        <v>30</v>
      </c>
      <c r="J4" s="23" t="s">
        <v>31</v>
      </c>
      <c r="K4" s="23">
        <v>33488.49</v>
      </c>
      <c r="L4" s="23">
        <v>0</v>
      </c>
      <c r="M4" s="14" t="s">
        <v>23</v>
      </c>
    </row>
    <row r="5" s="16" customFormat="1" ht="13.5" spans="1:13">
      <c r="A5" s="21"/>
      <c r="B5" s="21" t="s">
        <v>24</v>
      </c>
      <c r="C5" s="21" t="s">
        <v>15</v>
      </c>
      <c r="D5" s="14" t="str">
        <f>D4</f>
        <v>昌吉州玉丰源种子科技有限责任公司</v>
      </c>
      <c r="E5" s="21" t="str">
        <f>E4</f>
        <v>916523025524371981</v>
      </c>
      <c r="F5" s="21" t="str">
        <f>F4</f>
        <v>付万友</v>
      </c>
      <c r="G5" s="21" t="s">
        <v>19</v>
      </c>
      <c r="H5" s="21" t="s">
        <v>29</v>
      </c>
      <c r="I5" s="14" t="str">
        <f>I4</f>
        <v>阜康市九运街镇六运中心村乌奇路（番茄酱厂南侧）</v>
      </c>
      <c r="J5" s="23" t="s">
        <v>32</v>
      </c>
      <c r="K5" s="23">
        <v>1374.9</v>
      </c>
      <c r="L5" s="23">
        <v>0</v>
      </c>
      <c r="M5" s="14" t="s">
        <v>23</v>
      </c>
    </row>
    <row r="6" s="16" customFormat="1" ht="13.5" spans="1:13">
      <c r="A6" s="21"/>
      <c r="B6" s="21" t="s">
        <v>24</v>
      </c>
      <c r="C6" s="21" t="s">
        <v>15</v>
      </c>
      <c r="D6" s="14" t="str">
        <f>D5</f>
        <v>昌吉州玉丰源种子科技有限责任公司</v>
      </c>
      <c r="E6" s="21" t="str">
        <f>E5</f>
        <v>916523025524371981</v>
      </c>
      <c r="F6" s="21" t="str">
        <f>F5</f>
        <v>付万友</v>
      </c>
      <c r="G6" s="21" t="s">
        <v>19</v>
      </c>
      <c r="H6" s="21" t="s">
        <v>29</v>
      </c>
      <c r="I6" s="14" t="str">
        <f>I5</f>
        <v>阜康市九运街镇六运中心村乌奇路（番茄酱厂南侧）</v>
      </c>
      <c r="J6" s="23" t="s">
        <v>33</v>
      </c>
      <c r="K6" s="23">
        <v>128300.1</v>
      </c>
      <c r="L6" s="23">
        <v>0</v>
      </c>
      <c r="M6" s="14" t="s">
        <v>23</v>
      </c>
    </row>
    <row r="7" s="16" customFormat="1" ht="13.5" spans="1:13">
      <c r="A7" s="21"/>
      <c r="B7" s="21" t="s">
        <v>24</v>
      </c>
      <c r="C7" s="21" t="s">
        <v>15</v>
      </c>
      <c r="D7" s="14" t="str">
        <f>D6</f>
        <v>昌吉州玉丰源种子科技有限责任公司</v>
      </c>
      <c r="E7" s="21" t="str">
        <f>E6</f>
        <v>916523025524371981</v>
      </c>
      <c r="F7" s="21" t="str">
        <f>F6</f>
        <v>付万友</v>
      </c>
      <c r="G7" s="21" t="s">
        <v>19</v>
      </c>
      <c r="H7" s="21" t="s">
        <v>29</v>
      </c>
      <c r="I7" s="14" t="str">
        <f>I6</f>
        <v>阜康市九运街镇六运中心村乌奇路（番茄酱厂南侧）</v>
      </c>
      <c r="J7" s="23" t="s">
        <v>34</v>
      </c>
      <c r="K7" s="23">
        <v>450</v>
      </c>
      <c r="L7" s="23">
        <v>0</v>
      </c>
      <c r="M7" s="14" t="s">
        <v>23</v>
      </c>
    </row>
    <row r="8" s="16" customFormat="1" ht="13.5" spans="1:13">
      <c r="A8" s="21">
        <f>MAX($A$1:A7)+1</f>
        <v>3</v>
      </c>
      <c r="B8" s="21" t="s">
        <v>14</v>
      </c>
      <c r="C8" s="21" t="s">
        <v>15</v>
      </c>
      <c r="D8" s="14" t="s">
        <v>35</v>
      </c>
      <c r="E8" s="21" t="s">
        <v>36</v>
      </c>
      <c r="F8" s="21" t="s">
        <v>37</v>
      </c>
      <c r="G8" s="21" t="s">
        <v>19</v>
      </c>
      <c r="H8" s="21" t="s">
        <v>38</v>
      </c>
      <c r="I8" s="14" t="s">
        <v>39</v>
      </c>
      <c r="J8" s="23" t="s">
        <v>31</v>
      </c>
      <c r="K8" s="23">
        <v>4696.56</v>
      </c>
      <c r="L8" s="23">
        <v>0</v>
      </c>
      <c r="M8" s="14" t="s">
        <v>23</v>
      </c>
    </row>
    <row r="9" s="16" customFormat="1" ht="13.5" spans="1:13">
      <c r="A9" s="21"/>
      <c r="B9" s="21" t="s">
        <v>24</v>
      </c>
      <c r="C9" s="21" t="s">
        <v>15</v>
      </c>
      <c r="D9" s="14" t="str">
        <f>D8</f>
        <v>常德维联机械有限公司</v>
      </c>
      <c r="E9" s="21" t="str">
        <f>E8</f>
        <v>91430700661685297H</v>
      </c>
      <c r="F9" s="21" t="str">
        <f>F8</f>
        <v>李桂林</v>
      </c>
      <c r="G9" s="21" t="s">
        <v>19</v>
      </c>
      <c r="H9" s="21" t="s">
        <v>38</v>
      </c>
      <c r="I9" s="14" t="str">
        <f>I8</f>
        <v>湖南省常德经济技术开发区桃林路635号（河家坪创意产业园11号厂房）</v>
      </c>
      <c r="J9" s="23" t="s">
        <v>33</v>
      </c>
      <c r="K9" s="23">
        <v>1828.32</v>
      </c>
      <c r="L9" s="23">
        <v>0</v>
      </c>
      <c r="M9" s="14" t="s">
        <v>23</v>
      </c>
    </row>
    <row r="10" s="16" customFormat="1" ht="22.5" spans="1:13">
      <c r="A10" s="21">
        <f>MAX($A$1:A9)+1</f>
        <v>4</v>
      </c>
      <c r="B10" s="21" t="s">
        <v>14</v>
      </c>
      <c r="C10" s="21" t="s">
        <v>15</v>
      </c>
      <c r="D10" s="14" t="s">
        <v>40</v>
      </c>
      <c r="E10" s="21" t="s">
        <v>41</v>
      </c>
      <c r="F10" s="21" t="s">
        <v>42</v>
      </c>
      <c r="G10" s="21" t="s">
        <v>19</v>
      </c>
      <c r="H10" s="21" t="s">
        <v>43</v>
      </c>
      <c r="I10" s="14" t="s">
        <v>44</v>
      </c>
      <c r="J10" s="23" t="s">
        <v>33</v>
      </c>
      <c r="K10" s="23">
        <v>1669972.74</v>
      </c>
      <c r="L10" s="23">
        <v>40521.69</v>
      </c>
      <c r="M10" s="14" t="s">
        <v>23</v>
      </c>
    </row>
    <row r="11" s="16" customFormat="1" ht="22.5" spans="1:13">
      <c r="A11" s="21">
        <f>MAX($A$1:A10)+1</f>
        <v>5</v>
      </c>
      <c r="B11" s="21" t="s">
        <v>14</v>
      </c>
      <c r="C11" s="21" t="s">
        <v>15</v>
      </c>
      <c r="D11" s="14" t="s">
        <v>45</v>
      </c>
      <c r="E11" s="21" t="s">
        <v>46</v>
      </c>
      <c r="F11" s="21" t="s">
        <v>47</v>
      </c>
      <c r="G11" s="21" t="s">
        <v>19</v>
      </c>
      <c r="H11" s="21" t="s">
        <v>48</v>
      </c>
      <c r="I11" s="14" t="s">
        <v>49</v>
      </c>
      <c r="J11" s="23" t="s">
        <v>33</v>
      </c>
      <c r="K11" s="23">
        <v>87399</v>
      </c>
      <c r="L11" s="23">
        <v>87399</v>
      </c>
      <c r="M11" s="14" t="s">
        <v>23</v>
      </c>
    </row>
    <row r="12" s="16" customFormat="1" ht="13.5" spans="1:13">
      <c r="A12" s="21">
        <f>MAX($A$1:A11)+1</f>
        <v>6</v>
      </c>
      <c r="B12" s="21" t="s">
        <v>14</v>
      </c>
      <c r="C12" s="21" t="s">
        <v>15</v>
      </c>
      <c r="D12" s="14" t="s">
        <v>50</v>
      </c>
      <c r="E12" s="21" t="s">
        <v>51</v>
      </c>
      <c r="F12" s="21" t="s">
        <v>52</v>
      </c>
      <c r="G12" s="21" t="s">
        <v>19</v>
      </c>
      <c r="H12" s="21" t="s">
        <v>53</v>
      </c>
      <c r="I12" s="14" t="s">
        <v>54</v>
      </c>
      <c r="J12" s="23" t="s">
        <v>22</v>
      </c>
      <c r="K12" s="23">
        <v>102597.63</v>
      </c>
      <c r="L12" s="23">
        <v>0</v>
      </c>
      <c r="M12" s="14" t="s">
        <v>23</v>
      </c>
    </row>
    <row r="13" s="16" customFormat="1" ht="13.5" spans="1:13">
      <c r="A13" s="21"/>
      <c r="B13" s="21" t="s">
        <v>24</v>
      </c>
      <c r="C13" s="21" t="s">
        <v>15</v>
      </c>
      <c r="D13" s="14" t="str">
        <f>D12</f>
        <v>阜康市博创商贸有限公司</v>
      </c>
      <c r="E13" s="21" t="str">
        <f>E12</f>
        <v>91652302MA7777EJ8R</v>
      </c>
      <c r="F13" s="21" t="str">
        <f>F12</f>
        <v>陈媛媛</v>
      </c>
      <c r="G13" s="21" t="s">
        <v>19</v>
      </c>
      <c r="H13" s="21" t="s">
        <v>53</v>
      </c>
      <c r="I13" s="14" t="str">
        <f>I12</f>
        <v>新疆昌吉州阜康市阜新街南侧名都花园2幢一层商铺14号（2区11段）</v>
      </c>
      <c r="J13" s="23" t="s">
        <v>55</v>
      </c>
      <c r="K13" s="23">
        <v>38874.73</v>
      </c>
      <c r="L13" s="23">
        <v>0</v>
      </c>
      <c r="M13" s="14" t="s">
        <v>23</v>
      </c>
    </row>
    <row r="14" s="16" customFormat="1" ht="13.5" spans="1:13">
      <c r="A14" s="21"/>
      <c r="B14" s="21" t="s">
        <v>24</v>
      </c>
      <c r="C14" s="21" t="s">
        <v>15</v>
      </c>
      <c r="D14" s="14" t="str">
        <f>D13</f>
        <v>阜康市博创商贸有限公司</v>
      </c>
      <c r="E14" s="21" t="str">
        <f>E13</f>
        <v>91652302MA7777EJ8R</v>
      </c>
      <c r="F14" s="21" t="str">
        <f>F13</f>
        <v>陈媛媛</v>
      </c>
      <c r="G14" s="21" t="s">
        <v>19</v>
      </c>
      <c r="H14" s="21" t="s">
        <v>53</v>
      </c>
      <c r="I14" s="14" t="str">
        <f>I13</f>
        <v>新疆昌吉州阜康市阜新街南侧名都花园2幢一层商铺14号（2区11段）</v>
      </c>
      <c r="J14" s="23" t="s">
        <v>25</v>
      </c>
      <c r="K14" s="23">
        <v>7650.44</v>
      </c>
      <c r="L14" s="23">
        <v>0</v>
      </c>
      <c r="M14" s="14" t="s">
        <v>23</v>
      </c>
    </row>
    <row r="15" s="16" customFormat="1" ht="13.5" spans="1:13">
      <c r="A15" s="21">
        <f>MAX($A$1:A14)+1</f>
        <v>7</v>
      </c>
      <c r="B15" s="21" t="s">
        <v>14</v>
      </c>
      <c r="C15" s="21" t="s">
        <v>15</v>
      </c>
      <c r="D15" s="14" t="s">
        <v>56</v>
      </c>
      <c r="E15" s="21" t="s">
        <v>57</v>
      </c>
      <c r="F15" s="21" t="s">
        <v>58</v>
      </c>
      <c r="G15" s="21" t="s">
        <v>19</v>
      </c>
      <c r="H15" s="21" t="s">
        <v>59</v>
      </c>
      <c r="I15" s="14" t="s">
        <v>60</v>
      </c>
      <c r="J15" s="23" t="s">
        <v>31</v>
      </c>
      <c r="K15" s="23">
        <v>116452.63</v>
      </c>
      <c r="L15" s="23">
        <v>36048.4</v>
      </c>
      <c r="M15" s="14" t="s">
        <v>23</v>
      </c>
    </row>
    <row r="16" s="16" customFormat="1" ht="13.5" spans="1:13">
      <c r="A16" s="21"/>
      <c r="B16" s="21" t="s">
        <v>24</v>
      </c>
      <c r="C16" s="21" t="s">
        <v>15</v>
      </c>
      <c r="D16" s="14" t="str">
        <f>D15</f>
        <v>阜康市城关镇大墩村股份经济合作社</v>
      </c>
      <c r="E16" s="21" t="str">
        <f>E15</f>
        <v>N2652302MF2458490R</v>
      </c>
      <c r="F16" s="21" t="str">
        <f>F15</f>
        <v>杨彬</v>
      </c>
      <c r="G16" s="21" t="s">
        <v>19</v>
      </c>
      <c r="H16" s="21" t="s">
        <v>59</v>
      </c>
      <c r="I16" s="14" t="str">
        <f>I15</f>
        <v>新疆阜康市城关镇大墩村60号</v>
      </c>
      <c r="J16" s="23" t="s">
        <v>33</v>
      </c>
      <c r="K16" s="23">
        <v>220500</v>
      </c>
      <c r="L16" s="23">
        <v>44100</v>
      </c>
      <c r="M16" s="14" t="s">
        <v>23</v>
      </c>
    </row>
    <row r="17" s="16" customFormat="1" ht="13.5" spans="1:13">
      <c r="A17" s="21">
        <f>MAX($A$1:A16)+1</f>
        <v>8</v>
      </c>
      <c r="B17" s="21" t="s">
        <v>14</v>
      </c>
      <c r="C17" s="21" t="s">
        <v>15</v>
      </c>
      <c r="D17" s="14" t="s">
        <v>61</v>
      </c>
      <c r="E17" s="21" t="s">
        <v>62</v>
      </c>
      <c r="F17" s="21" t="s">
        <v>63</v>
      </c>
      <c r="G17" s="21" t="s">
        <v>19</v>
      </c>
      <c r="H17" s="21" t="s">
        <v>64</v>
      </c>
      <c r="I17" s="14" t="s">
        <v>65</v>
      </c>
      <c r="J17" s="23" t="s">
        <v>22</v>
      </c>
      <c r="K17" s="23">
        <v>360428.36</v>
      </c>
      <c r="L17" s="23">
        <v>0</v>
      </c>
      <c r="M17" s="14" t="s">
        <v>23</v>
      </c>
    </row>
    <row r="18" s="16" customFormat="1" ht="13.5" spans="1:13">
      <c r="A18" s="21"/>
      <c r="B18" s="21" t="s">
        <v>24</v>
      </c>
      <c r="C18" s="21" t="s">
        <v>15</v>
      </c>
      <c r="D18" s="14" t="str">
        <f>D17</f>
        <v>阜康市东林工程服务有限公司</v>
      </c>
      <c r="E18" s="21" t="str">
        <f>E17</f>
        <v>91652302MA78WB6MXJ</v>
      </c>
      <c r="F18" s="21" t="str">
        <f>F17</f>
        <v>刘英</v>
      </c>
      <c r="G18" s="21" t="s">
        <v>19</v>
      </c>
      <c r="H18" s="21" t="s">
        <v>64</v>
      </c>
      <c r="I18" s="14" t="str">
        <f>I17</f>
        <v>新疆昌吉回族自治州阜康市城北路城北批发市场一段一至二层20号（1区6段）</v>
      </c>
      <c r="J18" s="23" t="s">
        <v>25</v>
      </c>
      <c r="K18" s="23">
        <v>14938.9</v>
      </c>
      <c r="L18" s="23">
        <v>0</v>
      </c>
      <c r="M18" s="14" t="s">
        <v>23</v>
      </c>
    </row>
    <row r="19" s="16" customFormat="1" ht="13.5" spans="1:13">
      <c r="A19" s="21">
        <f>MAX($A$1:A18)+1</f>
        <v>9</v>
      </c>
      <c r="B19" s="21" t="s">
        <v>14</v>
      </c>
      <c r="C19" s="21" t="s">
        <v>15</v>
      </c>
      <c r="D19" s="14" t="s">
        <v>66</v>
      </c>
      <c r="E19" s="21" t="s">
        <v>67</v>
      </c>
      <c r="F19" s="21" t="s">
        <v>68</v>
      </c>
      <c r="G19" s="21" t="s">
        <v>19</v>
      </c>
      <c r="H19" s="21" t="s">
        <v>69</v>
      </c>
      <c r="I19" s="14" t="s">
        <v>70</v>
      </c>
      <c r="J19" s="23" t="s">
        <v>31</v>
      </c>
      <c r="K19" s="23">
        <v>198440.36</v>
      </c>
      <c r="L19" s="23">
        <v>99220.18</v>
      </c>
      <c r="M19" s="14" t="s">
        <v>23</v>
      </c>
    </row>
    <row r="20" s="16" customFormat="1" ht="13.5" spans="1:13">
      <c r="A20" s="21"/>
      <c r="B20" s="21" t="s">
        <v>24</v>
      </c>
      <c r="C20" s="21" t="s">
        <v>15</v>
      </c>
      <c r="D20" s="14" t="str">
        <f>D19</f>
        <v>阜康市东润能源有限责任公司</v>
      </c>
      <c r="E20" s="21" t="str">
        <f>E19</f>
        <v>91652302085383003R</v>
      </c>
      <c r="F20" s="21" t="str">
        <f>F19</f>
        <v>叶克拉木江·阿力木江</v>
      </c>
      <c r="G20" s="21" t="s">
        <v>19</v>
      </c>
      <c r="H20" s="21" t="s">
        <v>69</v>
      </c>
      <c r="I20" s="14" t="str">
        <f>I19</f>
        <v>新疆昌吉回族自治州阜康市产业园阜东一区东西四限北侧，金象公司西侧</v>
      </c>
      <c r="J20" s="23" t="s">
        <v>33</v>
      </c>
      <c r="K20" s="23">
        <v>300000</v>
      </c>
      <c r="L20" s="23">
        <v>150000</v>
      </c>
      <c r="M20" s="14" t="s">
        <v>23</v>
      </c>
    </row>
    <row r="21" s="16" customFormat="1" ht="13.5" spans="1:13">
      <c r="A21" s="21">
        <f>MAX($A$1:A20)+1</f>
        <v>10</v>
      </c>
      <c r="B21" s="21" t="s">
        <v>14</v>
      </c>
      <c r="C21" s="21" t="s">
        <v>15</v>
      </c>
      <c r="D21" s="14" t="s">
        <v>71</v>
      </c>
      <c r="E21" s="21" t="s">
        <v>72</v>
      </c>
      <c r="F21" s="21" t="s">
        <v>73</v>
      </c>
      <c r="G21" s="21" t="s">
        <v>19</v>
      </c>
      <c r="H21" s="21" t="s">
        <v>74</v>
      </c>
      <c r="I21" s="14" t="s">
        <v>75</v>
      </c>
      <c r="J21" s="23" t="s">
        <v>22</v>
      </c>
      <c r="K21" s="23">
        <v>86234.1</v>
      </c>
      <c r="L21" s="23">
        <v>0</v>
      </c>
      <c r="M21" s="14" t="s">
        <v>23</v>
      </c>
    </row>
    <row r="22" s="16" customFormat="1" ht="13.5" spans="1:13">
      <c r="A22" s="21"/>
      <c r="B22" s="21" t="s">
        <v>24</v>
      </c>
      <c r="C22" s="21" t="s">
        <v>15</v>
      </c>
      <c r="D22" s="14" t="str">
        <f>D21</f>
        <v>阜康市阜荣门窗加工有限公司</v>
      </c>
      <c r="E22" s="21" t="str">
        <f>E21</f>
        <v>91652302MA77TU1K6E</v>
      </c>
      <c r="F22" s="21" t="str">
        <f>F21</f>
        <v>孙长峰</v>
      </c>
      <c r="G22" s="21" t="s">
        <v>19</v>
      </c>
      <c r="H22" s="21" t="s">
        <v>74</v>
      </c>
      <c r="I22" s="14" t="str">
        <f>I21</f>
        <v>新疆昌吉州阜康市上户沟乡底沟村上沟127号</v>
      </c>
      <c r="J22" s="23" t="s">
        <v>25</v>
      </c>
      <c r="K22" s="23">
        <v>7410.68</v>
      </c>
      <c r="L22" s="23">
        <v>0</v>
      </c>
      <c r="M22" s="14" t="s">
        <v>23</v>
      </c>
    </row>
    <row r="23" s="16" customFormat="1" ht="22.5" spans="1:13">
      <c r="A23" s="21">
        <f>MAX($A$1:A22)+1</f>
        <v>11</v>
      </c>
      <c r="B23" s="21" t="s">
        <v>14</v>
      </c>
      <c r="C23" s="21" t="s">
        <v>15</v>
      </c>
      <c r="D23" s="14" t="s">
        <v>76</v>
      </c>
      <c r="E23" s="21" t="s">
        <v>77</v>
      </c>
      <c r="F23" s="21" t="s">
        <v>78</v>
      </c>
      <c r="G23" s="21" t="s">
        <v>19</v>
      </c>
      <c r="H23" s="21" t="s">
        <v>79</v>
      </c>
      <c r="I23" s="14" t="s">
        <v>80</v>
      </c>
      <c r="J23" s="23" t="s">
        <v>22</v>
      </c>
      <c r="K23" s="23">
        <v>61880.14</v>
      </c>
      <c r="L23" s="23">
        <v>0</v>
      </c>
      <c r="M23" s="14" t="s">
        <v>23</v>
      </c>
    </row>
    <row r="24" s="16" customFormat="1" ht="22.5" spans="1:13">
      <c r="A24" s="21">
        <f>MAX($A$1:A23)+1</f>
        <v>12</v>
      </c>
      <c r="B24" s="21" t="s">
        <v>14</v>
      </c>
      <c r="C24" s="21" t="s">
        <v>15</v>
      </c>
      <c r="D24" s="14" t="s">
        <v>81</v>
      </c>
      <c r="E24" s="21" t="s">
        <v>82</v>
      </c>
      <c r="F24" s="21" t="str">
        <f>F23</f>
        <v>王建军</v>
      </c>
      <c r="G24" s="21" t="s">
        <v>19</v>
      </c>
      <c r="H24" s="21" t="s">
        <v>79</v>
      </c>
      <c r="I24" s="14" t="s">
        <v>83</v>
      </c>
      <c r="J24" s="23" t="s">
        <v>32</v>
      </c>
      <c r="K24" s="23">
        <v>12631.9</v>
      </c>
      <c r="L24" s="23">
        <v>0</v>
      </c>
      <c r="M24" s="14" t="s">
        <v>23</v>
      </c>
    </row>
    <row r="25" s="16" customFormat="1" ht="13.5" spans="1:13">
      <c r="A25" s="29">
        <f>MAX($A$1:A24)+1</f>
        <v>13</v>
      </c>
      <c r="B25" s="29" t="s">
        <v>14</v>
      </c>
      <c r="C25" s="29" t="s">
        <v>15</v>
      </c>
      <c r="D25" s="29" t="s">
        <v>84</v>
      </c>
      <c r="E25" s="29" t="s">
        <v>85</v>
      </c>
      <c r="F25" s="29" t="s">
        <v>86</v>
      </c>
      <c r="G25" s="29" t="s">
        <v>19</v>
      </c>
      <c r="H25" s="29" t="s">
        <v>87</v>
      </c>
      <c r="I25" s="29" t="s">
        <v>88</v>
      </c>
      <c r="J25" s="23" t="s">
        <v>22</v>
      </c>
      <c r="K25" s="23">
        <v>466139.5</v>
      </c>
      <c r="L25" s="23">
        <v>466139.5</v>
      </c>
      <c r="M25" s="29" t="s">
        <v>23</v>
      </c>
    </row>
    <row r="26" s="16" customFormat="1" ht="13.5" spans="1:13">
      <c r="A26" s="30"/>
      <c r="B26" s="30" t="s">
        <v>24</v>
      </c>
      <c r="C26" s="30" t="s">
        <v>15</v>
      </c>
      <c r="D26" s="30" t="str">
        <f>D25</f>
        <v>阜康市恒昌隆供应链有限公司</v>
      </c>
      <c r="E26" s="30"/>
      <c r="F26" s="30" t="str">
        <f>F25</f>
        <v>李红峰</v>
      </c>
      <c r="G26" s="30" t="s">
        <v>19</v>
      </c>
      <c r="H26" s="30" t="s">
        <v>87</v>
      </c>
      <c r="I26" s="30"/>
      <c r="J26" s="23" t="s">
        <v>55</v>
      </c>
      <c r="K26" s="23">
        <v>173659.89</v>
      </c>
      <c r="L26" s="23">
        <v>173659.89</v>
      </c>
      <c r="M26" s="30" t="s">
        <v>23</v>
      </c>
    </row>
    <row r="27" s="16" customFormat="1" ht="13.5" spans="1:13">
      <c r="A27" s="30"/>
      <c r="B27" s="30" t="s">
        <v>24</v>
      </c>
      <c r="C27" s="30" t="s">
        <v>15</v>
      </c>
      <c r="D27" s="30" t="str">
        <f>D26</f>
        <v>阜康市恒昌隆供应链有限公司</v>
      </c>
      <c r="E27" s="30"/>
      <c r="F27" s="30" t="str">
        <f>F26</f>
        <v>李红峰</v>
      </c>
      <c r="G27" s="30" t="s">
        <v>19</v>
      </c>
      <c r="H27" s="30" t="s">
        <v>87</v>
      </c>
      <c r="I27" s="30"/>
      <c r="J27" s="23" t="s">
        <v>25</v>
      </c>
      <c r="K27" s="23">
        <v>8490.37</v>
      </c>
      <c r="L27" s="23">
        <v>8490.37</v>
      </c>
      <c r="M27" s="30" t="s">
        <v>23</v>
      </c>
    </row>
    <row r="28" s="16" customFormat="1" ht="13.5" spans="1:13">
      <c r="A28" s="30"/>
      <c r="B28" s="30" t="s">
        <v>24</v>
      </c>
      <c r="C28" s="30" t="s">
        <v>15</v>
      </c>
      <c r="D28" s="30" t="str">
        <f>D27</f>
        <v>阜康市恒昌隆供应链有限公司</v>
      </c>
      <c r="E28" s="30"/>
      <c r="F28" s="30" t="str">
        <f>F27</f>
        <v>李红峰</v>
      </c>
      <c r="G28" s="30" t="s">
        <v>19</v>
      </c>
      <c r="H28" s="30" t="s">
        <v>87</v>
      </c>
      <c r="I28" s="30"/>
      <c r="J28" s="23" t="s">
        <v>32</v>
      </c>
      <c r="K28" s="23">
        <v>266623.6</v>
      </c>
      <c r="L28" s="23">
        <v>0</v>
      </c>
      <c r="M28" s="30" t="s">
        <v>23</v>
      </c>
    </row>
    <row r="29" s="16" customFormat="1" ht="13.5" spans="1:13">
      <c r="A29" s="31"/>
      <c r="B29" s="31"/>
      <c r="C29" s="31"/>
      <c r="D29" s="31"/>
      <c r="E29" s="30"/>
      <c r="F29" s="31"/>
      <c r="G29" s="31"/>
      <c r="H29" s="31"/>
      <c r="I29" s="31"/>
      <c r="J29" s="23" t="s">
        <v>89</v>
      </c>
      <c r="K29" s="23">
        <v>12702.28</v>
      </c>
      <c r="L29" s="23">
        <v>0</v>
      </c>
      <c r="M29" s="31"/>
    </row>
    <row r="30" s="16" customFormat="1" ht="13.5" spans="1:13">
      <c r="A30" s="21">
        <f>MAX($A$1:A28)+1</f>
        <v>14</v>
      </c>
      <c r="B30" s="21" t="s">
        <v>14</v>
      </c>
      <c r="C30" s="21" t="s">
        <v>15</v>
      </c>
      <c r="D30" s="14" t="s">
        <v>90</v>
      </c>
      <c r="E30" s="21" t="s">
        <v>91</v>
      </c>
      <c r="F30" s="21" t="s">
        <v>92</v>
      </c>
      <c r="G30" s="21" t="s">
        <v>19</v>
      </c>
      <c r="H30" s="21" t="s">
        <v>93</v>
      </c>
      <c r="I30" s="14" t="s">
        <v>94</v>
      </c>
      <c r="J30" s="23" t="s">
        <v>55</v>
      </c>
      <c r="K30" s="23">
        <v>211744.79</v>
      </c>
      <c r="L30" s="23">
        <v>0</v>
      </c>
      <c r="M30" s="14" t="s">
        <v>23</v>
      </c>
    </row>
    <row r="31" s="16" customFormat="1" ht="13.5" spans="1:13">
      <c r="A31" s="21"/>
      <c r="B31" s="21" t="s">
        <v>24</v>
      </c>
      <c r="C31" s="21" t="s">
        <v>15</v>
      </c>
      <c r="D31" s="14" t="str">
        <f>D30</f>
        <v>阜康市恒泰环保科技有限公司</v>
      </c>
      <c r="E31" s="21" t="str">
        <f>E30</f>
        <v>91652302MA77CEK74P</v>
      </c>
      <c r="F31" s="21" t="str">
        <f>F30</f>
        <v>袁运枝</v>
      </c>
      <c r="G31" s="21" t="s">
        <v>19</v>
      </c>
      <c r="H31" s="21" t="s">
        <v>93</v>
      </c>
      <c r="I31" s="14" t="str">
        <f>I30</f>
        <v>新疆昌吉州阜康市产业园阜东二区、高速路连接线西侧实验楼（恒基铝业公司院内）</v>
      </c>
      <c r="J31" s="23" t="s">
        <v>25</v>
      </c>
      <c r="K31" s="23">
        <v>7205.49</v>
      </c>
      <c r="L31" s="23">
        <v>0</v>
      </c>
      <c r="M31" s="14" t="s">
        <v>23</v>
      </c>
    </row>
    <row r="32" s="16" customFormat="1" ht="22.5" spans="1:15">
      <c r="A32" s="21">
        <f>MAX($A$1:A31)+1</f>
        <v>15</v>
      </c>
      <c r="B32" s="21" t="s">
        <v>14</v>
      </c>
      <c r="C32" s="21" t="s">
        <v>15</v>
      </c>
      <c r="D32" s="14" t="s">
        <v>95</v>
      </c>
      <c r="E32" s="21" t="s">
        <v>96</v>
      </c>
      <c r="F32" s="21" t="s">
        <v>97</v>
      </c>
      <c r="G32" s="21" t="s">
        <v>19</v>
      </c>
      <c r="H32" s="21" t="s">
        <v>98</v>
      </c>
      <c r="I32" s="14" t="s">
        <v>99</v>
      </c>
      <c r="J32" s="23" t="s">
        <v>33</v>
      </c>
      <c r="K32" s="23">
        <v>174420.87</v>
      </c>
      <c r="L32" s="23">
        <v>174420.87</v>
      </c>
      <c r="M32" s="14" t="s">
        <v>23</v>
      </c>
      <c r="O32" s="34"/>
    </row>
    <row r="33" s="16" customFormat="1" ht="13.5" spans="1:13">
      <c r="A33" s="21">
        <f>MAX($A$1:A32)+1</f>
        <v>16</v>
      </c>
      <c r="B33" s="21" t="s">
        <v>14</v>
      </c>
      <c r="C33" s="21" t="s">
        <v>15</v>
      </c>
      <c r="D33" s="14" t="s">
        <v>100</v>
      </c>
      <c r="E33" s="21" t="s">
        <v>101</v>
      </c>
      <c r="F33" s="21" t="s">
        <v>102</v>
      </c>
      <c r="G33" s="21" t="s">
        <v>19</v>
      </c>
      <c r="H33" s="21" t="s">
        <v>103</v>
      </c>
      <c r="I33" s="14" t="s">
        <v>104</v>
      </c>
      <c r="J33" s="23" t="s">
        <v>31</v>
      </c>
      <c r="K33" s="23">
        <v>29219.63</v>
      </c>
      <c r="L33" s="23">
        <v>5549.06</v>
      </c>
      <c r="M33" s="14" t="s">
        <v>23</v>
      </c>
    </row>
    <row r="34" s="16" customFormat="1" ht="13.5" spans="1:13">
      <c r="A34" s="21"/>
      <c r="B34" s="21" t="s">
        <v>24</v>
      </c>
      <c r="C34" s="21" t="s">
        <v>15</v>
      </c>
      <c r="D34" s="14" t="str">
        <f>D33</f>
        <v>阜康市华西种业有限责任公司</v>
      </c>
      <c r="E34" s="21" t="str">
        <f>E33</f>
        <v>916523027223377807</v>
      </c>
      <c r="F34" s="21" t="str">
        <f>F33</f>
        <v>黄文</v>
      </c>
      <c r="G34" s="21" t="s">
        <v>19</v>
      </c>
      <c r="H34" s="21" t="s">
        <v>103</v>
      </c>
      <c r="I34" s="14" t="str">
        <f>I33</f>
        <v>阜康市文化路4号</v>
      </c>
      <c r="J34" s="23" t="s">
        <v>33</v>
      </c>
      <c r="K34" s="23">
        <v>135818.51</v>
      </c>
      <c r="L34" s="23">
        <v>18772.89</v>
      </c>
      <c r="M34" s="14" t="s">
        <v>23</v>
      </c>
    </row>
    <row r="35" s="16" customFormat="1" ht="13.5" spans="1:13">
      <c r="A35" s="21">
        <f>MAX($A$1:A34)+1</f>
        <v>17</v>
      </c>
      <c r="B35" s="21" t="s">
        <v>14</v>
      </c>
      <c r="C35" s="21" t="s">
        <v>15</v>
      </c>
      <c r="D35" s="14" t="s">
        <v>105</v>
      </c>
      <c r="E35" s="21" t="s">
        <v>106</v>
      </c>
      <c r="F35" s="21" t="s">
        <v>107</v>
      </c>
      <c r="G35" s="21" t="s">
        <v>19</v>
      </c>
      <c r="H35" s="21" t="s">
        <v>108</v>
      </c>
      <c r="I35" s="14" t="s">
        <v>109</v>
      </c>
      <c r="J35" s="23" t="s">
        <v>22</v>
      </c>
      <c r="K35" s="23">
        <v>85005.45</v>
      </c>
      <c r="L35" s="23">
        <v>85005.45</v>
      </c>
      <c r="M35" s="14" t="s">
        <v>23</v>
      </c>
    </row>
    <row r="36" s="16" customFormat="1" ht="13.5" spans="1:13">
      <c r="A36" s="21"/>
      <c r="B36" s="21" t="s">
        <v>24</v>
      </c>
      <c r="C36" s="21" t="s">
        <v>15</v>
      </c>
      <c r="D36" s="14" t="str">
        <f>D35</f>
        <v>阜康市佳美酒店管理有限公司</v>
      </c>
      <c r="E36" s="21" t="str">
        <f>E35</f>
        <v>91652302MA79GHFH6B</v>
      </c>
      <c r="F36" s="21" t="str">
        <f>F35</f>
        <v>白永飞</v>
      </c>
      <c r="G36" s="21" t="s">
        <v>19</v>
      </c>
      <c r="H36" s="21" t="s">
        <v>108</v>
      </c>
      <c r="I36" s="14" t="str">
        <f>I35</f>
        <v>新疆昌吉回族自治州阜康市博峰西路以北、文博路以西公园6号商业楼B1区7，8，9，10层</v>
      </c>
      <c r="J36" s="23" t="s">
        <v>55</v>
      </c>
      <c r="K36" s="23">
        <v>251154.64</v>
      </c>
      <c r="L36" s="23">
        <v>251154.64</v>
      </c>
      <c r="M36" s="14" t="s">
        <v>23</v>
      </c>
    </row>
    <row r="37" s="16" customFormat="1" ht="13.5" spans="1:13">
      <c r="A37" s="21"/>
      <c r="B37" s="21" t="s">
        <v>24</v>
      </c>
      <c r="C37" s="21" t="s">
        <v>15</v>
      </c>
      <c r="D37" s="14" t="str">
        <f>D36</f>
        <v>阜康市佳美酒店管理有限公司</v>
      </c>
      <c r="E37" s="21" t="str">
        <f>E36</f>
        <v>91652302MA79GHFH6B</v>
      </c>
      <c r="F37" s="21" t="str">
        <f>F36</f>
        <v>白永飞</v>
      </c>
      <c r="G37" s="21" t="s">
        <v>19</v>
      </c>
      <c r="H37" s="21" t="s">
        <v>108</v>
      </c>
      <c r="I37" s="14" t="str">
        <f>I36</f>
        <v>新疆昌吉回族自治州阜康市博峰西路以北、文博路以西公园6号商业楼B1区7，8，9，10层</v>
      </c>
      <c r="J37" s="23" t="s">
        <v>25</v>
      </c>
      <c r="K37" s="23">
        <v>2975.18</v>
      </c>
      <c r="L37" s="23">
        <v>2975.18</v>
      </c>
      <c r="M37" s="14" t="s">
        <v>23</v>
      </c>
    </row>
    <row r="38" s="16" customFormat="1" ht="13.5" spans="1:13">
      <c r="A38" s="21">
        <f>MAX($A$1:A37)+1</f>
        <v>18</v>
      </c>
      <c r="B38" s="21" t="s">
        <v>14</v>
      </c>
      <c r="C38" s="21" t="s">
        <v>15</v>
      </c>
      <c r="D38" s="14" t="s">
        <v>110</v>
      </c>
      <c r="E38" s="21" t="s">
        <v>111</v>
      </c>
      <c r="F38" s="21" t="s">
        <v>112</v>
      </c>
      <c r="G38" s="21" t="s">
        <v>19</v>
      </c>
      <c r="H38" s="21" t="s">
        <v>113</v>
      </c>
      <c r="I38" s="14" t="s">
        <v>114</v>
      </c>
      <c r="J38" s="23" t="s">
        <v>22</v>
      </c>
      <c r="K38" s="23">
        <v>124085.67</v>
      </c>
      <c r="L38" s="23">
        <v>0</v>
      </c>
      <c r="M38" s="14" t="s">
        <v>23</v>
      </c>
    </row>
    <row r="39" s="16" customFormat="1" ht="13.5" spans="1:13">
      <c r="A39" s="21"/>
      <c r="B39" s="21" t="s">
        <v>24</v>
      </c>
      <c r="C39" s="21" t="s">
        <v>15</v>
      </c>
      <c r="D39" s="14" t="str">
        <f>D38</f>
        <v>阜康市嘉磊建材有限责任公司</v>
      </c>
      <c r="E39" s="21" t="str">
        <f>E38</f>
        <v>91652302MA78BK642K</v>
      </c>
      <c r="F39" s="21" t="str">
        <f>F38</f>
        <v>张栋梁</v>
      </c>
      <c r="G39" s="21" t="s">
        <v>19</v>
      </c>
      <c r="H39" s="21" t="s">
        <v>113</v>
      </c>
      <c r="I39" s="14" t="str">
        <f>I38</f>
        <v>新疆昌吉州阜康市团结东路林业局商业楼1区12段8号楼一层</v>
      </c>
      <c r="J39" s="23" t="s">
        <v>55</v>
      </c>
      <c r="K39" s="23">
        <v>21528.36</v>
      </c>
      <c r="L39" s="23">
        <v>0</v>
      </c>
      <c r="M39" s="14" t="s">
        <v>23</v>
      </c>
    </row>
    <row r="40" s="16" customFormat="1" ht="13.5" spans="1:13">
      <c r="A40" s="21"/>
      <c r="B40" s="21" t="s">
        <v>24</v>
      </c>
      <c r="C40" s="21" t="s">
        <v>15</v>
      </c>
      <c r="D40" s="14" t="str">
        <f>D39</f>
        <v>阜康市嘉磊建材有限责任公司</v>
      </c>
      <c r="E40" s="21" t="str">
        <f>E39</f>
        <v>91652302MA78BK642K</v>
      </c>
      <c r="F40" s="21" t="str">
        <f>F39</f>
        <v>张栋梁</v>
      </c>
      <c r="G40" s="21" t="s">
        <v>19</v>
      </c>
      <c r="H40" s="21" t="s">
        <v>113</v>
      </c>
      <c r="I40" s="14" t="str">
        <f>I39</f>
        <v>新疆昌吉州阜康市团结东路林业局商业楼1区12段8号楼一层</v>
      </c>
      <c r="J40" s="23" t="s">
        <v>25</v>
      </c>
      <c r="K40" s="23">
        <v>11198.43</v>
      </c>
      <c r="L40" s="23">
        <v>0</v>
      </c>
      <c r="M40" s="14" t="s">
        <v>23</v>
      </c>
    </row>
    <row r="41" s="16" customFormat="1" ht="13.5" spans="1:13">
      <c r="A41" s="21">
        <f>MAX($A$1:A40)+1</f>
        <v>19</v>
      </c>
      <c r="B41" s="21" t="s">
        <v>14</v>
      </c>
      <c r="C41" s="21" t="s">
        <v>15</v>
      </c>
      <c r="D41" s="14" t="s">
        <v>115</v>
      </c>
      <c r="E41" s="21" t="s">
        <v>116</v>
      </c>
      <c r="F41" s="21" t="s">
        <v>117</v>
      </c>
      <c r="G41" s="21" t="s">
        <v>19</v>
      </c>
      <c r="H41" s="21" t="s">
        <v>118</v>
      </c>
      <c r="I41" s="14" t="s">
        <v>119</v>
      </c>
      <c r="J41" s="23" t="s">
        <v>22</v>
      </c>
      <c r="K41" s="23">
        <v>832224.78</v>
      </c>
      <c r="L41" s="23">
        <v>0</v>
      </c>
      <c r="M41" s="14" t="s">
        <v>23</v>
      </c>
    </row>
    <row r="42" s="16" customFormat="1" ht="13.5" spans="1:13">
      <c r="A42" s="21"/>
      <c r="B42" s="21" t="s">
        <v>24</v>
      </c>
      <c r="C42" s="21" t="s">
        <v>15</v>
      </c>
      <c r="D42" s="14" t="str">
        <f>D41</f>
        <v>阜康市嘉盛阳光新能源有限公司</v>
      </c>
      <c r="E42" s="21" t="str">
        <f>E41</f>
        <v>91652302MA775WNG8D</v>
      </c>
      <c r="F42" s="21" t="str">
        <f>F41</f>
        <v>赖光强</v>
      </c>
      <c r="G42" s="21" t="s">
        <v>19</v>
      </c>
      <c r="H42" s="21" t="s">
        <v>118</v>
      </c>
      <c r="I42" s="14" t="str">
        <f>I41</f>
        <v>新疆昌吉州阜康市阜康产业园阜西区苏通小微创业园、经一路东侧、金刚耐火南侧</v>
      </c>
      <c r="J42" s="23" t="s">
        <v>25</v>
      </c>
      <c r="K42" s="23">
        <v>58255.73</v>
      </c>
      <c r="L42" s="23">
        <v>0</v>
      </c>
      <c r="M42" s="14" t="s">
        <v>23</v>
      </c>
    </row>
    <row r="43" s="16" customFormat="1" ht="13.5" spans="1:13">
      <c r="A43" s="21"/>
      <c r="B43" s="21" t="s">
        <v>24</v>
      </c>
      <c r="C43" s="21" t="s">
        <v>15</v>
      </c>
      <c r="D43" s="14" t="str">
        <f>D42</f>
        <v>阜康市嘉盛阳光新能源有限公司</v>
      </c>
      <c r="E43" s="21" t="str">
        <f>E42</f>
        <v>91652302MA775WNG8D</v>
      </c>
      <c r="F43" s="21" t="str">
        <f>F42</f>
        <v>赖光强</v>
      </c>
      <c r="G43" s="21" t="s">
        <v>19</v>
      </c>
      <c r="H43" s="21" t="s">
        <v>118</v>
      </c>
      <c r="I43" s="14" t="str">
        <f>I42</f>
        <v>新疆昌吉州阜康市阜康产业园阜西区苏通小微创业园、经一路东侧、金刚耐火南侧</v>
      </c>
      <c r="J43" s="23" t="s">
        <v>32</v>
      </c>
      <c r="K43" s="23">
        <v>5400</v>
      </c>
      <c r="L43" s="23">
        <v>0</v>
      </c>
      <c r="M43" s="14" t="s">
        <v>23</v>
      </c>
    </row>
    <row r="44" s="16" customFormat="1" ht="13.5" spans="1:13">
      <c r="A44" s="21">
        <f>MAX($A$1:A43)+1</f>
        <v>20</v>
      </c>
      <c r="B44" s="21" t="s">
        <v>14</v>
      </c>
      <c r="C44" s="21" t="s">
        <v>15</v>
      </c>
      <c r="D44" s="14" t="s">
        <v>120</v>
      </c>
      <c r="E44" s="21" t="s">
        <v>121</v>
      </c>
      <c r="F44" s="21" t="s">
        <v>122</v>
      </c>
      <c r="G44" s="21" t="s">
        <v>19</v>
      </c>
      <c r="H44" s="21" t="s">
        <v>123</v>
      </c>
      <c r="I44" s="14" t="s">
        <v>124</v>
      </c>
      <c r="J44" s="23" t="s">
        <v>22</v>
      </c>
      <c r="K44" s="23">
        <v>61465.04</v>
      </c>
      <c r="L44" s="23">
        <v>0</v>
      </c>
      <c r="M44" s="14" t="s">
        <v>23</v>
      </c>
    </row>
    <row r="45" s="16" customFormat="1" ht="13.5" spans="1:13">
      <c r="A45" s="21"/>
      <c r="B45" s="21" t="s">
        <v>24</v>
      </c>
      <c r="C45" s="21" t="s">
        <v>15</v>
      </c>
      <c r="D45" s="14" t="str">
        <f>D44</f>
        <v>阜康市金福酒店投资管理有限公司</v>
      </c>
      <c r="E45" s="21" t="str">
        <f>E44</f>
        <v>916523025991839305</v>
      </c>
      <c r="F45" s="21" t="str">
        <f>F44</f>
        <v>韩梅</v>
      </c>
      <c r="G45" s="21" t="s">
        <v>19</v>
      </c>
      <c r="H45" s="21" t="s">
        <v>123</v>
      </c>
      <c r="I45" s="14" t="str">
        <f>I44</f>
        <v>阜康市城关镇张家庄村38号（1区19段）P25-5</v>
      </c>
      <c r="J45" s="23" t="s">
        <v>89</v>
      </c>
      <c r="K45" s="23">
        <v>400</v>
      </c>
      <c r="L45" s="23">
        <v>0</v>
      </c>
      <c r="M45" s="14" t="s">
        <v>23</v>
      </c>
    </row>
    <row r="46" s="16" customFormat="1" ht="13.5" spans="1:13">
      <c r="A46" s="21"/>
      <c r="B46" s="21" t="s">
        <v>24</v>
      </c>
      <c r="C46" s="21" t="s">
        <v>15</v>
      </c>
      <c r="D46" s="14" t="str">
        <f>D45</f>
        <v>阜康市金福酒店投资管理有限公司</v>
      </c>
      <c r="E46" s="21" t="str">
        <f>E45</f>
        <v>916523025991839305</v>
      </c>
      <c r="F46" s="21" t="str">
        <f>F45</f>
        <v>韩梅</v>
      </c>
      <c r="G46" s="21" t="s">
        <v>19</v>
      </c>
      <c r="H46" s="21" t="s">
        <v>123</v>
      </c>
      <c r="I46" s="14" t="str">
        <f>I45</f>
        <v>阜康市城关镇张家庄村38号（1区19段）P25-5</v>
      </c>
      <c r="J46" s="23" t="s">
        <v>25</v>
      </c>
      <c r="K46" s="23">
        <v>4328.45</v>
      </c>
      <c r="L46" s="23">
        <v>0</v>
      </c>
      <c r="M46" s="14" t="s">
        <v>23</v>
      </c>
    </row>
    <row r="47" s="16" customFormat="1" ht="13.5" spans="1:13">
      <c r="A47" s="21"/>
      <c r="B47" s="21" t="s">
        <v>24</v>
      </c>
      <c r="C47" s="21" t="s">
        <v>15</v>
      </c>
      <c r="D47" s="14" t="str">
        <f>D46</f>
        <v>阜康市金福酒店投资管理有限公司</v>
      </c>
      <c r="E47" s="21" t="str">
        <f>E46</f>
        <v>916523025991839305</v>
      </c>
      <c r="F47" s="21" t="str">
        <f>F46</f>
        <v>韩梅</v>
      </c>
      <c r="G47" s="21" t="s">
        <v>19</v>
      </c>
      <c r="H47" s="21" t="s">
        <v>123</v>
      </c>
      <c r="I47" s="14" t="str">
        <f>I46</f>
        <v>阜康市城关镇张家庄村38号（1区19段）P25-5</v>
      </c>
      <c r="J47" s="23" t="s">
        <v>33</v>
      </c>
      <c r="K47" s="23">
        <v>219870</v>
      </c>
      <c r="L47" s="23">
        <v>0</v>
      </c>
      <c r="M47" s="14" t="s">
        <v>23</v>
      </c>
    </row>
    <row r="48" s="16" customFormat="1" ht="13.5" spans="1:13">
      <c r="A48" s="21">
        <f>MAX($A$1:A47)+1</f>
        <v>21</v>
      </c>
      <c r="B48" s="21" t="s">
        <v>14</v>
      </c>
      <c r="C48" s="21" t="s">
        <v>15</v>
      </c>
      <c r="D48" s="14" t="s">
        <v>125</v>
      </c>
      <c r="E48" s="21" t="s">
        <v>126</v>
      </c>
      <c r="F48" s="21" t="s">
        <v>127</v>
      </c>
      <c r="G48" s="21" t="s">
        <v>19</v>
      </c>
      <c r="H48" s="21" t="s">
        <v>128</v>
      </c>
      <c r="I48" s="14" t="s">
        <v>129</v>
      </c>
      <c r="J48" s="23" t="s">
        <v>31</v>
      </c>
      <c r="K48" s="23">
        <v>77631.27</v>
      </c>
      <c r="L48" s="23">
        <v>0</v>
      </c>
      <c r="M48" s="14" t="s">
        <v>23</v>
      </c>
    </row>
    <row r="49" s="16" customFormat="1" ht="13.5" spans="1:13">
      <c r="A49" s="21"/>
      <c r="B49" s="21" t="s">
        <v>24</v>
      </c>
      <c r="C49" s="21" t="s">
        <v>15</v>
      </c>
      <c r="D49" s="14" t="str">
        <f>D48</f>
        <v>阜康市金岭供应链有限责任公司</v>
      </c>
      <c r="E49" s="21" t="str">
        <f>E48</f>
        <v>91652302710785703C</v>
      </c>
      <c r="F49" s="21" t="str">
        <f>F48</f>
        <v>薛勇</v>
      </c>
      <c r="G49" s="21" t="s">
        <v>19</v>
      </c>
      <c r="H49" s="21" t="s">
        <v>128</v>
      </c>
      <c r="I49" s="14" t="str">
        <f>I48</f>
        <v>阜康市乌奇公路阜康西三公里处（黄金局加油站对面）</v>
      </c>
      <c r="J49" s="23" t="s">
        <v>33</v>
      </c>
      <c r="K49" s="23">
        <v>866154.08</v>
      </c>
      <c r="L49" s="23">
        <v>0</v>
      </c>
      <c r="M49" s="14" t="s">
        <v>23</v>
      </c>
    </row>
    <row r="50" s="16" customFormat="1" ht="22.5" spans="1:13">
      <c r="A50" s="21">
        <f>MAX($A$1:A49)+1</f>
        <v>22</v>
      </c>
      <c r="B50" s="21" t="s">
        <v>14</v>
      </c>
      <c r="C50" s="21" t="s">
        <v>15</v>
      </c>
      <c r="D50" s="14" t="s">
        <v>130</v>
      </c>
      <c r="E50" s="21" t="s">
        <v>131</v>
      </c>
      <c r="F50" s="21" t="s">
        <v>132</v>
      </c>
      <c r="G50" s="21" t="s">
        <v>19</v>
      </c>
      <c r="H50" s="21" t="s">
        <v>133</v>
      </c>
      <c r="I50" s="14" t="s">
        <v>134</v>
      </c>
      <c r="J50" s="23" t="s">
        <v>33</v>
      </c>
      <c r="K50" s="23">
        <v>210885.76</v>
      </c>
      <c r="L50" s="23">
        <v>0</v>
      </c>
      <c r="M50" s="14" t="s">
        <v>23</v>
      </c>
    </row>
    <row r="51" s="16" customFormat="1" ht="13.5" spans="1:13">
      <c r="A51" s="21">
        <f>MAX($A$1:A50)+1</f>
        <v>23</v>
      </c>
      <c r="B51" s="21" t="s">
        <v>14</v>
      </c>
      <c r="C51" s="21" t="s">
        <v>15</v>
      </c>
      <c r="D51" s="14" t="s">
        <v>135</v>
      </c>
      <c r="E51" s="21" t="s">
        <v>136</v>
      </c>
      <c r="F51" s="21" t="s">
        <v>137</v>
      </c>
      <c r="G51" s="21" t="s">
        <v>19</v>
      </c>
      <c r="H51" s="21" t="s">
        <v>138</v>
      </c>
      <c r="I51" s="14" t="s">
        <v>139</v>
      </c>
      <c r="J51" s="23" t="s">
        <v>31</v>
      </c>
      <c r="K51" s="23">
        <v>2954.3</v>
      </c>
      <c r="L51" s="23">
        <v>0</v>
      </c>
      <c r="M51" s="14" t="s">
        <v>23</v>
      </c>
    </row>
    <row r="52" s="16" customFormat="1" ht="13.5" spans="1:13">
      <c r="A52" s="21"/>
      <c r="B52" s="21" t="s">
        <v>24</v>
      </c>
      <c r="C52" s="21" t="s">
        <v>15</v>
      </c>
      <c r="D52" s="14" t="str">
        <f>D51</f>
        <v>阜康市金鑫砂石料有限公司</v>
      </c>
      <c r="E52" s="21" t="str">
        <f>E51</f>
        <v>91652302MA775DU26Q</v>
      </c>
      <c r="F52" s="21" t="str">
        <f>F51</f>
        <v>杜海强</v>
      </c>
      <c r="G52" s="21" t="s">
        <v>19</v>
      </c>
      <c r="H52" s="21" t="s">
        <v>138</v>
      </c>
      <c r="I52" s="14" t="str">
        <f>I51</f>
        <v>新疆昌吉州阜康市天山街招商大厦五层（1区11段-1号）</v>
      </c>
      <c r="J52" s="23" t="s">
        <v>33</v>
      </c>
      <c r="K52" s="23">
        <v>2625</v>
      </c>
      <c r="L52" s="23">
        <v>0</v>
      </c>
      <c r="M52" s="14" t="s">
        <v>23</v>
      </c>
    </row>
    <row r="53" s="16" customFormat="1" ht="13.5" spans="1:13">
      <c r="A53" s="21">
        <f>MAX($A$1:A52)+1</f>
        <v>24</v>
      </c>
      <c r="B53" s="21" t="s">
        <v>14</v>
      </c>
      <c r="C53" s="21" t="s">
        <v>15</v>
      </c>
      <c r="D53" s="14" t="s">
        <v>140</v>
      </c>
      <c r="E53" s="21" t="s">
        <v>141</v>
      </c>
      <c r="F53" s="21" t="s">
        <v>142</v>
      </c>
      <c r="G53" s="21" t="s">
        <v>19</v>
      </c>
      <c r="H53" s="21" t="s">
        <v>143</v>
      </c>
      <c r="I53" s="14" t="s">
        <v>144</v>
      </c>
      <c r="J53" s="23" t="s">
        <v>22</v>
      </c>
      <c r="K53" s="23">
        <v>19308.83</v>
      </c>
      <c r="L53" s="23">
        <v>0</v>
      </c>
      <c r="M53" s="14" t="s">
        <v>23</v>
      </c>
    </row>
    <row r="54" s="16" customFormat="1" ht="13.5" spans="1:13">
      <c r="A54" s="21"/>
      <c r="B54" s="21" t="s">
        <v>24</v>
      </c>
      <c r="C54" s="21" t="s">
        <v>15</v>
      </c>
      <c r="D54" s="14" t="str">
        <f>D53</f>
        <v>阜康市锦泰运输有限责任公司</v>
      </c>
      <c r="E54" s="21" t="str">
        <f>E53</f>
        <v>91652302MA782Y9C63</v>
      </c>
      <c r="F54" s="21" t="str">
        <f>F53</f>
        <v>马铃</v>
      </c>
      <c r="G54" s="21" t="s">
        <v>19</v>
      </c>
      <c r="H54" s="21" t="s">
        <v>143</v>
      </c>
      <c r="I54" s="14" t="str">
        <f>I53</f>
        <v>新疆昌吉回族自治州阜康市水磨沟乡柳城子西村外环路水磨沟乡创业基地9幢楼8号门面</v>
      </c>
      <c r="J54" s="23" t="s">
        <v>25</v>
      </c>
      <c r="K54" s="23">
        <v>115.73</v>
      </c>
      <c r="L54" s="23">
        <v>0</v>
      </c>
      <c r="M54" s="14" t="s">
        <v>23</v>
      </c>
    </row>
    <row r="55" s="16" customFormat="1" ht="13.5" spans="1:13">
      <c r="A55" s="21"/>
      <c r="B55" s="21" t="s">
        <v>24</v>
      </c>
      <c r="C55" s="21" t="s">
        <v>15</v>
      </c>
      <c r="D55" s="14" t="str">
        <f>D54</f>
        <v>阜康市锦泰运输有限责任公司</v>
      </c>
      <c r="E55" s="21" t="str">
        <f>E54</f>
        <v>91652302MA782Y9C63</v>
      </c>
      <c r="F55" s="21" t="str">
        <f>F54</f>
        <v>马铃</v>
      </c>
      <c r="G55" s="21" t="s">
        <v>19</v>
      </c>
      <c r="H55" s="21" t="s">
        <v>143</v>
      </c>
      <c r="I55" s="14" t="str">
        <f>I54</f>
        <v>新疆昌吉回族自治州阜康市水磨沟乡柳城子西村外环路水磨沟乡创业基地9幢楼8号门面</v>
      </c>
      <c r="J55" s="23" t="s">
        <v>32</v>
      </c>
      <c r="K55" s="23">
        <v>26.49</v>
      </c>
      <c r="L55" s="23">
        <v>0</v>
      </c>
      <c r="M55" s="14" t="s">
        <v>23</v>
      </c>
    </row>
    <row r="56" s="16" customFormat="1" ht="13.5" spans="1:13">
      <c r="A56" s="21">
        <f>MAX($A$1:A55)+1</f>
        <v>25</v>
      </c>
      <c r="B56" s="21" t="s">
        <v>14</v>
      </c>
      <c r="C56" s="21" t="s">
        <v>15</v>
      </c>
      <c r="D56" s="14" t="s">
        <v>145</v>
      </c>
      <c r="E56" s="21" t="s">
        <v>146</v>
      </c>
      <c r="F56" s="21" t="s">
        <v>147</v>
      </c>
      <c r="G56" s="21" t="s">
        <v>19</v>
      </c>
      <c r="H56" s="21" t="s">
        <v>148</v>
      </c>
      <c r="I56" s="14" t="s">
        <v>149</v>
      </c>
      <c r="J56" s="23" t="s">
        <v>22</v>
      </c>
      <c r="K56" s="23">
        <v>161962.15</v>
      </c>
      <c r="L56" s="23">
        <v>161962.15</v>
      </c>
      <c r="M56" s="14" t="s">
        <v>23</v>
      </c>
    </row>
    <row r="57" s="16" customFormat="1" ht="13.5" spans="1:13">
      <c r="A57" s="21"/>
      <c r="B57" s="21" t="s">
        <v>24</v>
      </c>
      <c r="C57" s="21" t="s">
        <v>15</v>
      </c>
      <c r="D57" s="14" t="str">
        <f>D56</f>
        <v>阜康市锦通物流有限责任公司</v>
      </c>
      <c r="E57" s="21" t="str">
        <f>E56</f>
        <v>91652302072221742E</v>
      </c>
      <c r="F57" s="21" t="str">
        <f>F56</f>
        <v>蔡杰</v>
      </c>
      <c r="G57" s="21" t="s">
        <v>19</v>
      </c>
      <c r="H57" s="21" t="s">
        <v>148</v>
      </c>
      <c r="I57" s="14" t="str">
        <f>I56</f>
        <v>阜康市迎宾路19号一层</v>
      </c>
      <c r="J57" s="23" t="s">
        <v>25</v>
      </c>
      <c r="K57" s="23">
        <v>11337.35</v>
      </c>
      <c r="L57" s="23">
        <v>11337.35</v>
      </c>
      <c r="M57" s="14" t="s">
        <v>23</v>
      </c>
    </row>
    <row r="58" s="16" customFormat="1" ht="13.5" spans="1:13">
      <c r="A58" s="21">
        <f>MAX($A$1:A57)+1</f>
        <v>26</v>
      </c>
      <c r="B58" s="21" t="s">
        <v>14</v>
      </c>
      <c r="C58" s="21" t="s">
        <v>15</v>
      </c>
      <c r="D58" s="14" t="s">
        <v>150</v>
      </c>
      <c r="E58" s="21" t="s">
        <v>151</v>
      </c>
      <c r="F58" s="21" t="s">
        <v>152</v>
      </c>
      <c r="G58" s="21" t="s">
        <v>19</v>
      </c>
      <c r="H58" s="21" t="s">
        <v>153</v>
      </c>
      <c r="I58" s="14" t="s">
        <v>154</v>
      </c>
      <c r="J58" s="23" t="s">
        <v>22</v>
      </c>
      <c r="K58" s="23">
        <v>396935.05</v>
      </c>
      <c r="L58" s="23">
        <v>0</v>
      </c>
      <c r="M58" s="14" t="s">
        <v>23</v>
      </c>
    </row>
    <row r="59" s="16" customFormat="1" ht="13.5" spans="1:13">
      <c r="A59" s="21"/>
      <c r="B59" s="21" t="s">
        <v>24</v>
      </c>
      <c r="C59" s="21" t="s">
        <v>15</v>
      </c>
      <c r="D59" s="14" t="str">
        <f>D58</f>
        <v>阜康市静天商贸有限公司</v>
      </c>
      <c r="E59" s="21" t="str">
        <f>E58</f>
        <v>91652302333096442J</v>
      </c>
      <c r="F59" s="21" t="str">
        <f>F58</f>
        <v>张静</v>
      </c>
      <c r="G59" s="21" t="s">
        <v>19</v>
      </c>
      <c r="H59" s="21" t="s">
        <v>153</v>
      </c>
      <c r="I59" s="14" t="str">
        <f>I58</f>
        <v>新疆昌吉州阜康市城关南路东侧三区六段27幢</v>
      </c>
      <c r="J59" s="23" t="s">
        <v>25</v>
      </c>
      <c r="K59" s="23">
        <v>13892.72</v>
      </c>
      <c r="L59" s="23">
        <v>0</v>
      </c>
      <c r="M59" s="14" t="s">
        <v>23</v>
      </c>
    </row>
    <row r="60" s="16" customFormat="1" ht="13.5" spans="1:13">
      <c r="A60" s="21">
        <f>MAX($A$1:A59)+1</f>
        <v>27</v>
      </c>
      <c r="B60" s="21" t="s">
        <v>14</v>
      </c>
      <c r="C60" s="21" t="s">
        <v>15</v>
      </c>
      <c r="D60" s="14" t="s">
        <v>155</v>
      </c>
      <c r="E60" s="21" t="s">
        <v>156</v>
      </c>
      <c r="F60" s="21" t="s">
        <v>157</v>
      </c>
      <c r="G60" s="21" t="s">
        <v>19</v>
      </c>
      <c r="H60" s="21" t="s">
        <v>158</v>
      </c>
      <c r="I60" s="14" t="s">
        <v>159</v>
      </c>
      <c r="J60" s="23" t="s">
        <v>22</v>
      </c>
      <c r="K60" s="23">
        <v>31001.94</v>
      </c>
      <c r="L60" s="23">
        <v>0</v>
      </c>
      <c r="M60" s="14" t="s">
        <v>23</v>
      </c>
    </row>
    <row r="61" s="16" customFormat="1" ht="13.5" spans="1:13">
      <c r="A61" s="21"/>
      <c r="B61" s="21" t="s">
        <v>24</v>
      </c>
      <c r="C61" s="21" t="s">
        <v>15</v>
      </c>
      <c r="D61" s="14" t="str">
        <f>D60</f>
        <v>阜康市久杰建筑工程有限公司</v>
      </c>
      <c r="E61" s="21" t="str">
        <f>E60</f>
        <v>91652302MA79KFF38U</v>
      </c>
      <c r="F61" s="21" t="str">
        <f>F60</f>
        <v>孙宇明</v>
      </c>
      <c r="G61" s="21" t="s">
        <v>19</v>
      </c>
      <c r="H61" s="21" t="s">
        <v>158</v>
      </c>
      <c r="I61" s="14" t="str">
        <f>I60</f>
        <v>新疆昌吉回族自治州阜康市商贸城南侧通道底商住宅楼负一层02号</v>
      </c>
      <c r="J61" s="23" t="s">
        <v>55</v>
      </c>
      <c r="K61" s="23">
        <v>30857.67</v>
      </c>
      <c r="L61" s="23">
        <v>30857.67</v>
      </c>
      <c r="M61" s="14" t="s">
        <v>23</v>
      </c>
    </row>
    <row r="62" s="16" customFormat="1" ht="13.5" spans="1:13">
      <c r="A62" s="21"/>
      <c r="B62" s="21" t="s">
        <v>24</v>
      </c>
      <c r="C62" s="21" t="s">
        <v>15</v>
      </c>
      <c r="D62" s="14" t="str">
        <f>D61</f>
        <v>阜康市久杰建筑工程有限公司</v>
      </c>
      <c r="E62" s="21" t="str">
        <f>E61</f>
        <v>91652302MA79KFF38U</v>
      </c>
      <c r="F62" s="21" t="str">
        <f>F61</f>
        <v>孙宇明</v>
      </c>
      <c r="G62" s="21" t="s">
        <v>19</v>
      </c>
      <c r="H62" s="21" t="s">
        <v>158</v>
      </c>
      <c r="I62" s="14" t="str">
        <f>I61</f>
        <v>新疆昌吉回族自治州阜康市商贸城南侧通道底商住宅楼负一层02号</v>
      </c>
      <c r="J62" s="23" t="s">
        <v>25</v>
      </c>
      <c r="K62" s="23">
        <v>1085.07</v>
      </c>
      <c r="L62" s="23">
        <v>0</v>
      </c>
      <c r="M62" s="14" t="s">
        <v>23</v>
      </c>
    </row>
    <row r="63" s="16" customFormat="1" ht="13.5" spans="1:13">
      <c r="A63" s="21">
        <f>MAX($A$1:A62)+1</f>
        <v>28</v>
      </c>
      <c r="B63" s="21" t="s">
        <v>14</v>
      </c>
      <c r="C63" s="21" t="s">
        <v>15</v>
      </c>
      <c r="D63" s="14" t="s">
        <v>160</v>
      </c>
      <c r="E63" s="21" t="s">
        <v>161</v>
      </c>
      <c r="F63" s="21" t="s">
        <v>162</v>
      </c>
      <c r="G63" s="21" t="s">
        <v>19</v>
      </c>
      <c r="H63" s="21" t="s">
        <v>163</v>
      </c>
      <c r="I63" s="14" t="s">
        <v>164</v>
      </c>
      <c r="J63" s="23" t="s">
        <v>22</v>
      </c>
      <c r="K63" s="23">
        <v>4485.37</v>
      </c>
      <c r="L63" s="23">
        <v>0</v>
      </c>
      <c r="M63" s="14" t="s">
        <v>23</v>
      </c>
    </row>
    <row r="64" s="16" customFormat="1" ht="13.5" spans="1:13">
      <c r="A64" s="21"/>
      <c r="B64" s="21" t="s">
        <v>24</v>
      </c>
      <c r="C64" s="21" t="s">
        <v>15</v>
      </c>
      <c r="D64" s="14" t="str">
        <f>D63</f>
        <v>阜康市君达工程服务有限责任公司</v>
      </c>
      <c r="E64" s="21" t="str">
        <f>E63</f>
        <v>91652302MA78DF025B</v>
      </c>
      <c r="F64" s="21" t="str">
        <f>F63</f>
        <v>张冠军</v>
      </c>
      <c r="G64" s="21" t="s">
        <v>19</v>
      </c>
      <c r="H64" s="21" t="s">
        <v>163</v>
      </c>
      <c r="I64" s="14" t="str">
        <f>I63</f>
        <v>新疆昌吉回族自治州阜康市城关镇南湾村46号</v>
      </c>
      <c r="J64" s="23" t="s">
        <v>25</v>
      </c>
      <c r="K64" s="23">
        <v>156.99</v>
      </c>
      <c r="L64" s="23">
        <v>0</v>
      </c>
      <c r="M64" s="14" t="s">
        <v>23</v>
      </c>
    </row>
    <row r="65" s="16" customFormat="1" ht="13.5" spans="1:13">
      <c r="A65" s="21"/>
      <c r="B65" s="21" t="s">
        <v>24</v>
      </c>
      <c r="C65" s="21" t="s">
        <v>15</v>
      </c>
      <c r="D65" s="14" t="str">
        <f>D64</f>
        <v>阜康市君达工程服务有限责任公司</v>
      </c>
      <c r="E65" s="21" t="str">
        <f>E64</f>
        <v>91652302MA78DF025B</v>
      </c>
      <c r="F65" s="21" t="str">
        <f>F64</f>
        <v>张冠军</v>
      </c>
      <c r="G65" s="21" t="s">
        <v>19</v>
      </c>
      <c r="H65" s="21" t="s">
        <v>163</v>
      </c>
      <c r="I65" s="14" t="str">
        <f>I64</f>
        <v>新疆昌吉回族自治州阜康市城关镇南湾村46号</v>
      </c>
      <c r="J65" s="23" t="s">
        <v>32</v>
      </c>
      <c r="K65" s="23">
        <v>183.55</v>
      </c>
      <c r="L65" s="23">
        <v>0</v>
      </c>
      <c r="M65" s="14" t="s">
        <v>23</v>
      </c>
    </row>
    <row r="66" s="16" customFormat="1" ht="22.5" spans="1:13">
      <c r="A66" s="21">
        <f>MAX($A$1:A65)+1</f>
        <v>29</v>
      </c>
      <c r="B66" s="21" t="s">
        <v>14</v>
      </c>
      <c r="C66" s="21" t="s">
        <v>15</v>
      </c>
      <c r="D66" s="14" t="s">
        <v>165</v>
      </c>
      <c r="E66" s="21" t="s">
        <v>166</v>
      </c>
      <c r="F66" s="21" t="s">
        <v>167</v>
      </c>
      <c r="G66" s="21" t="s">
        <v>19</v>
      </c>
      <c r="H66" s="21" t="s">
        <v>168</v>
      </c>
      <c r="I66" s="14" t="s">
        <v>169</v>
      </c>
      <c r="J66" s="23" t="s">
        <v>55</v>
      </c>
      <c r="K66" s="23">
        <v>1000.01</v>
      </c>
      <c r="L66" s="23">
        <v>0</v>
      </c>
      <c r="M66" s="14" t="s">
        <v>23</v>
      </c>
    </row>
    <row r="67" s="16" customFormat="1" ht="13.5" spans="1:13">
      <c r="A67" s="21">
        <f>MAX($A$1:A66)+1</f>
        <v>30</v>
      </c>
      <c r="B67" s="21" t="s">
        <v>14</v>
      </c>
      <c r="C67" s="21" t="s">
        <v>15</v>
      </c>
      <c r="D67" s="14" t="s">
        <v>170</v>
      </c>
      <c r="E67" s="21" t="s">
        <v>171</v>
      </c>
      <c r="F67" s="21" t="s">
        <v>172</v>
      </c>
      <c r="G67" s="21" t="s">
        <v>19</v>
      </c>
      <c r="H67" s="21" t="s">
        <v>173</v>
      </c>
      <c r="I67" s="14" t="s">
        <v>174</v>
      </c>
      <c r="J67" s="23" t="s">
        <v>22</v>
      </c>
      <c r="K67" s="23">
        <v>44574.57</v>
      </c>
      <c r="L67" s="23">
        <v>0</v>
      </c>
      <c r="M67" s="14" t="s">
        <v>23</v>
      </c>
    </row>
    <row r="68" s="16" customFormat="1" ht="13.5" spans="1:13">
      <c r="A68" s="21"/>
      <c r="B68" s="21" t="s">
        <v>24</v>
      </c>
      <c r="C68" s="21" t="s">
        <v>15</v>
      </c>
      <c r="D68" s="14" t="str">
        <f>D67</f>
        <v>阜康市凯旺祥汽车销售服务有限公司</v>
      </c>
      <c r="E68" s="21" t="str">
        <f>E67</f>
        <v>91652302MA77UJNU3B</v>
      </c>
      <c r="F68" s="21" t="str">
        <f>F67</f>
        <v>赵祥龙</v>
      </c>
      <c r="G68" s="21" t="s">
        <v>19</v>
      </c>
      <c r="H68" s="21" t="s">
        <v>173</v>
      </c>
      <c r="I68" s="14" t="str">
        <f>I67</f>
        <v>新疆昌吉州阜康市水磨沟乡水磨沟村外环路创业基地27栋24号</v>
      </c>
      <c r="J68" s="23" t="s">
        <v>25</v>
      </c>
      <c r="K68" s="23">
        <v>70.27</v>
      </c>
      <c r="L68" s="23">
        <v>0</v>
      </c>
      <c r="M68" s="14" t="s">
        <v>23</v>
      </c>
    </row>
    <row r="69" s="16" customFormat="1" ht="13.5" spans="1:13">
      <c r="A69" s="21"/>
      <c r="B69" s="21" t="s">
        <v>24</v>
      </c>
      <c r="C69" s="21" t="s">
        <v>15</v>
      </c>
      <c r="D69" s="14" t="str">
        <f>D68</f>
        <v>阜康市凯旺祥汽车销售服务有限公司</v>
      </c>
      <c r="E69" s="21" t="str">
        <f>E68</f>
        <v>91652302MA77UJNU3B</v>
      </c>
      <c r="F69" s="21" t="str">
        <f>F68</f>
        <v>赵祥龙</v>
      </c>
      <c r="G69" s="21" t="s">
        <v>19</v>
      </c>
      <c r="H69" s="21" t="s">
        <v>173</v>
      </c>
      <c r="I69" s="14" t="str">
        <f>I68</f>
        <v>新疆昌吉州阜康市水磨沟乡水磨沟村外环路创业基地27栋24号</v>
      </c>
      <c r="J69" s="23" t="s">
        <v>32</v>
      </c>
      <c r="K69" s="23">
        <v>55.64</v>
      </c>
      <c r="L69" s="23">
        <v>27.82</v>
      </c>
      <c r="M69" s="14" t="s">
        <v>23</v>
      </c>
    </row>
    <row r="70" s="16" customFormat="1" ht="22.5" spans="1:13">
      <c r="A70" s="21">
        <f>MAX($A$1:A69)+1</f>
        <v>31</v>
      </c>
      <c r="B70" s="21" t="s">
        <v>14</v>
      </c>
      <c r="C70" s="21" t="s">
        <v>15</v>
      </c>
      <c r="D70" s="14" t="s">
        <v>175</v>
      </c>
      <c r="E70" s="21" t="s">
        <v>176</v>
      </c>
      <c r="F70" s="21" t="s">
        <v>177</v>
      </c>
      <c r="G70" s="21" t="s">
        <v>19</v>
      </c>
      <c r="H70" s="21" t="s">
        <v>178</v>
      </c>
      <c r="I70" s="14" t="s">
        <v>179</v>
      </c>
      <c r="J70" s="23" t="s">
        <v>33</v>
      </c>
      <c r="K70" s="23">
        <v>6480.09</v>
      </c>
      <c r="L70" s="23">
        <v>6480.09</v>
      </c>
      <c r="M70" s="14" t="s">
        <v>23</v>
      </c>
    </row>
    <row r="71" s="16" customFormat="1" ht="13.5" spans="1:13">
      <c r="A71" s="21">
        <f>MAX($A$1:A70)+1</f>
        <v>32</v>
      </c>
      <c r="B71" s="21" t="s">
        <v>14</v>
      </c>
      <c r="C71" s="21" t="s">
        <v>15</v>
      </c>
      <c r="D71" s="14" t="s">
        <v>180</v>
      </c>
      <c r="E71" s="21" t="s">
        <v>181</v>
      </c>
      <c r="F71" s="21" t="s">
        <v>182</v>
      </c>
      <c r="G71" s="21" t="s">
        <v>19</v>
      </c>
      <c r="H71" s="21" t="s">
        <v>183</v>
      </c>
      <c r="I71" s="14" t="s">
        <v>184</v>
      </c>
      <c r="J71" s="23" t="s">
        <v>22</v>
      </c>
      <c r="K71" s="23">
        <v>455585.37</v>
      </c>
      <c r="L71" s="23">
        <v>45850.8</v>
      </c>
      <c r="M71" s="14" t="s">
        <v>23</v>
      </c>
    </row>
    <row r="72" s="16" customFormat="1" ht="13.5" spans="1:13">
      <c r="A72" s="21"/>
      <c r="B72" s="21" t="s">
        <v>24</v>
      </c>
      <c r="C72" s="21" t="s">
        <v>15</v>
      </c>
      <c r="D72" s="14" t="str">
        <f>D71</f>
        <v>阜康市联众新型建材厂</v>
      </c>
      <c r="E72" s="21" t="str">
        <f>E71</f>
        <v>91652302682718692U</v>
      </c>
      <c r="F72" s="21" t="str">
        <f>F71</f>
        <v>路飞</v>
      </c>
      <c r="G72" s="21" t="s">
        <v>19</v>
      </c>
      <c r="H72" s="21" t="s">
        <v>183</v>
      </c>
      <c r="I72" s="14" t="str">
        <f>I71</f>
        <v>阜康市九运街镇山湾村</v>
      </c>
      <c r="J72" s="23" t="s">
        <v>25</v>
      </c>
      <c r="K72" s="23">
        <v>26777.25</v>
      </c>
      <c r="L72" s="23">
        <v>2292.54</v>
      </c>
      <c r="M72" s="14" t="s">
        <v>23</v>
      </c>
    </row>
    <row r="73" s="16" customFormat="1" ht="13.5" spans="1:13">
      <c r="A73" s="21"/>
      <c r="B73" s="21" t="s">
        <v>24</v>
      </c>
      <c r="C73" s="21" t="s">
        <v>15</v>
      </c>
      <c r="D73" s="14" t="str">
        <f>D72</f>
        <v>阜康市联众新型建材厂</v>
      </c>
      <c r="E73" s="21" t="str">
        <f>E72</f>
        <v>91652302682718692U</v>
      </c>
      <c r="F73" s="21" t="str">
        <f>F72</f>
        <v>路飞</v>
      </c>
      <c r="G73" s="21" t="s">
        <v>19</v>
      </c>
      <c r="H73" s="21" t="s">
        <v>183</v>
      </c>
      <c r="I73" s="14" t="str">
        <f>I72</f>
        <v>阜康市九运街镇山湾村</v>
      </c>
      <c r="J73" s="23" t="s">
        <v>31</v>
      </c>
      <c r="K73" s="23">
        <v>840</v>
      </c>
      <c r="L73" s="23">
        <v>420</v>
      </c>
      <c r="M73" s="14" t="s">
        <v>23</v>
      </c>
    </row>
    <row r="74" s="16" customFormat="1" ht="13.5" spans="1:13">
      <c r="A74" s="21"/>
      <c r="B74" s="21" t="s">
        <v>24</v>
      </c>
      <c r="C74" s="21" t="s">
        <v>15</v>
      </c>
      <c r="D74" s="14" t="str">
        <f>D73</f>
        <v>阜康市联众新型建材厂</v>
      </c>
      <c r="E74" s="21" t="str">
        <f>E73</f>
        <v>91652302682718692U</v>
      </c>
      <c r="F74" s="21" t="str">
        <f>F73</f>
        <v>路飞</v>
      </c>
      <c r="G74" s="21" t="s">
        <v>19</v>
      </c>
      <c r="H74" s="21" t="s">
        <v>183</v>
      </c>
      <c r="I74" s="14" t="str">
        <f>I73</f>
        <v>阜康市九运街镇山湾村</v>
      </c>
      <c r="J74" s="23" t="s">
        <v>33</v>
      </c>
      <c r="K74" s="23">
        <v>300</v>
      </c>
      <c r="L74" s="23">
        <v>150</v>
      </c>
      <c r="M74" s="14" t="s">
        <v>23</v>
      </c>
    </row>
    <row r="75" s="16" customFormat="1" ht="13.5" spans="1:13">
      <c r="A75" s="21">
        <f>MAX($A$1:A74)+1</f>
        <v>33</v>
      </c>
      <c r="B75" s="21" t="s">
        <v>14</v>
      </c>
      <c r="C75" s="21" t="s">
        <v>15</v>
      </c>
      <c r="D75" s="14" t="s">
        <v>185</v>
      </c>
      <c r="E75" s="21" t="s">
        <v>186</v>
      </c>
      <c r="F75" s="21" t="s">
        <v>187</v>
      </c>
      <c r="G75" s="21" t="s">
        <v>19</v>
      </c>
      <c r="H75" s="21" t="s">
        <v>188</v>
      </c>
      <c r="I75" s="14" t="s">
        <v>189</v>
      </c>
      <c r="J75" s="23" t="s">
        <v>33</v>
      </c>
      <c r="K75" s="23">
        <v>882746.41</v>
      </c>
      <c r="L75" s="23">
        <v>0</v>
      </c>
      <c r="M75" s="14" t="s">
        <v>23</v>
      </c>
    </row>
    <row r="76" s="16" customFormat="1" ht="13.5" spans="1:13">
      <c r="A76" s="21"/>
      <c r="B76" s="21" t="s">
        <v>24</v>
      </c>
      <c r="C76" s="21" t="s">
        <v>15</v>
      </c>
      <c r="D76" s="14" t="str">
        <f>D75</f>
        <v>阜康市龙丰有限责任公司</v>
      </c>
      <c r="E76" s="21" t="str">
        <f>E75</f>
        <v>91652302229321398R</v>
      </c>
      <c r="F76" s="21" t="str">
        <f>F75</f>
        <v>蔡永新</v>
      </c>
      <c r="G76" s="21" t="s">
        <v>19</v>
      </c>
      <c r="H76" s="21" t="s">
        <v>188</v>
      </c>
      <c r="I76" s="14" t="str">
        <f>I75</f>
        <v>新疆昌吉州阜康市阜新街49号</v>
      </c>
      <c r="J76" s="23" t="s">
        <v>190</v>
      </c>
      <c r="K76" s="23">
        <v>165506.2</v>
      </c>
      <c r="L76" s="23">
        <v>0</v>
      </c>
      <c r="M76" s="14" t="s">
        <v>23</v>
      </c>
    </row>
    <row r="77" s="16" customFormat="1" ht="13.5" spans="1:13">
      <c r="A77" s="21">
        <f>MAX($A$1:A76)+1</f>
        <v>34</v>
      </c>
      <c r="B77" s="21" t="s">
        <v>14</v>
      </c>
      <c r="C77" s="21" t="s">
        <v>15</v>
      </c>
      <c r="D77" s="14" t="s">
        <v>191</v>
      </c>
      <c r="E77" s="21" t="s">
        <v>192</v>
      </c>
      <c r="F77" s="21" t="s">
        <v>193</v>
      </c>
      <c r="G77" s="21" t="s">
        <v>19</v>
      </c>
      <c r="H77" s="21" t="s">
        <v>194</v>
      </c>
      <c r="I77" s="14" t="s">
        <v>195</v>
      </c>
      <c r="J77" s="23" t="s">
        <v>22</v>
      </c>
      <c r="K77" s="23">
        <v>8111.77</v>
      </c>
      <c r="L77" s="23">
        <v>8111.77</v>
      </c>
      <c r="M77" s="14" t="s">
        <v>23</v>
      </c>
    </row>
    <row r="78" s="16" customFormat="1" ht="13.5" spans="1:13">
      <c r="A78" s="21"/>
      <c r="B78" s="21" t="s">
        <v>24</v>
      </c>
      <c r="C78" s="21" t="s">
        <v>15</v>
      </c>
      <c r="D78" s="14" t="str">
        <f>D77</f>
        <v>阜康市绵创绿能环保服务有限公司</v>
      </c>
      <c r="E78" s="21" t="str">
        <f>E77</f>
        <v>91652302MAEDC8X362</v>
      </c>
      <c r="F78" s="21" t="str">
        <f>F77</f>
        <v>温钉懿</v>
      </c>
      <c r="G78" s="21" t="s">
        <v>19</v>
      </c>
      <c r="H78" s="21" t="s">
        <v>194</v>
      </c>
      <c r="I78" s="14" t="str">
        <f>I77</f>
        <v>新疆昌吉回族自治州阜康市阜港绿苑小区5＃楼3层14号商铺</v>
      </c>
      <c r="J78" s="23" t="s">
        <v>25</v>
      </c>
      <c r="K78" s="23">
        <v>567.82</v>
      </c>
      <c r="L78" s="23">
        <v>567.82</v>
      </c>
      <c r="M78" s="14" t="s">
        <v>23</v>
      </c>
    </row>
    <row r="79" s="16" customFormat="1" ht="13.5" spans="1:13">
      <c r="A79" s="21">
        <f>MAX($A$1:A78)+1</f>
        <v>35</v>
      </c>
      <c r="B79" s="21" t="s">
        <v>14</v>
      </c>
      <c r="C79" s="21" t="s">
        <v>15</v>
      </c>
      <c r="D79" s="14" t="s">
        <v>196</v>
      </c>
      <c r="E79" s="21" t="s">
        <v>197</v>
      </c>
      <c r="F79" s="21" t="s">
        <v>198</v>
      </c>
      <c r="G79" s="21" t="s">
        <v>19</v>
      </c>
      <c r="H79" s="21" t="s">
        <v>199</v>
      </c>
      <c r="I79" s="14" t="s">
        <v>200</v>
      </c>
      <c r="J79" s="23" t="s">
        <v>22</v>
      </c>
      <c r="K79" s="23">
        <v>12057.43</v>
      </c>
      <c r="L79" s="23">
        <v>12057.43</v>
      </c>
      <c r="M79" s="14" t="s">
        <v>23</v>
      </c>
    </row>
    <row r="80" s="16" customFormat="1" ht="13.5" spans="1:13">
      <c r="A80" s="21"/>
      <c r="B80" s="21" t="s">
        <v>24</v>
      </c>
      <c r="C80" s="21" t="s">
        <v>15</v>
      </c>
      <c r="D80" s="14" t="str">
        <f>D79</f>
        <v>阜康市明成房地产开发有限公司</v>
      </c>
      <c r="E80" s="21" t="str">
        <f>E79</f>
        <v>9165230232885961XN</v>
      </c>
      <c r="F80" s="21" t="str">
        <f>F79</f>
        <v>李维成</v>
      </c>
      <c r="G80" s="21" t="s">
        <v>19</v>
      </c>
      <c r="H80" s="21" t="s">
        <v>199</v>
      </c>
      <c r="I80" s="14" t="str">
        <f>I79</f>
        <v>阜康市天池街华丰商住楼三区一段24幢</v>
      </c>
      <c r="J80" s="23" t="s">
        <v>31</v>
      </c>
      <c r="K80" s="23">
        <v>3150</v>
      </c>
      <c r="L80" s="23">
        <v>0</v>
      </c>
      <c r="M80" s="14" t="s">
        <v>23</v>
      </c>
    </row>
    <row r="81" s="16" customFormat="1" ht="13.5" spans="1:13">
      <c r="A81" s="21"/>
      <c r="B81" s="21" t="s">
        <v>24</v>
      </c>
      <c r="C81" s="21" t="s">
        <v>15</v>
      </c>
      <c r="D81" s="14" t="str">
        <f>D80</f>
        <v>阜康市明成房地产开发有限公司</v>
      </c>
      <c r="E81" s="21" t="str">
        <f>E80</f>
        <v>9165230232885961XN</v>
      </c>
      <c r="F81" s="21" t="str">
        <f>F80</f>
        <v>李维成</v>
      </c>
      <c r="G81" s="21" t="s">
        <v>19</v>
      </c>
      <c r="H81" s="21" t="s">
        <v>199</v>
      </c>
      <c r="I81" s="14" t="str">
        <f>I80</f>
        <v>阜康市天池街华丰商住楼三区一段24幢</v>
      </c>
      <c r="J81" s="23" t="s">
        <v>33</v>
      </c>
      <c r="K81" s="23">
        <v>1703930.18</v>
      </c>
      <c r="L81" s="23">
        <v>0</v>
      </c>
      <c r="M81" s="14" t="s">
        <v>23</v>
      </c>
    </row>
    <row r="82" s="16" customFormat="1" ht="13.5" spans="1:13">
      <c r="A82" s="29">
        <f>MAX($A$1:A81)+1</f>
        <v>36</v>
      </c>
      <c r="B82" s="29" t="s">
        <v>14</v>
      </c>
      <c r="C82" s="29" t="s">
        <v>15</v>
      </c>
      <c r="D82" s="29" t="s">
        <v>201</v>
      </c>
      <c r="E82" s="29" t="s">
        <v>202</v>
      </c>
      <c r="F82" s="29" t="s">
        <v>203</v>
      </c>
      <c r="G82" s="29" t="s">
        <v>19</v>
      </c>
      <c r="H82" s="29" t="s">
        <v>204</v>
      </c>
      <c r="I82" s="29" t="s">
        <v>205</v>
      </c>
      <c r="J82" s="23" t="s">
        <v>55</v>
      </c>
      <c r="K82" s="23">
        <v>149430.25</v>
      </c>
      <c r="L82" s="23">
        <v>0</v>
      </c>
      <c r="M82" s="29" t="s">
        <v>23</v>
      </c>
    </row>
    <row r="83" s="16" customFormat="1" ht="13.5" spans="1:13">
      <c r="A83" s="31"/>
      <c r="B83" s="31"/>
      <c r="C83" s="31"/>
      <c r="D83" s="31"/>
      <c r="E83" s="31"/>
      <c r="F83" s="31"/>
      <c r="G83" s="31"/>
      <c r="H83" s="31"/>
      <c r="I83" s="31"/>
      <c r="J83" s="23" t="s">
        <v>89</v>
      </c>
      <c r="K83" s="23">
        <v>146.13</v>
      </c>
      <c r="L83" s="23">
        <v>0</v>
      </c>
      <c r="M83" s="31"/>
    </row>
    <row r="84" s="16" customFormat="1" ht="13.5" spans="1:13">
      <c r="A84" s="21">
        <f>MAX($A$1:A82)+1</f>
        <v>37</v>
      </c>
      <c r="B84" s="21" t="s">
        <v>14</v>
      </c>
      <c r="C84" s="21" t="s">
        <v>15</v>
      </c>
      <c r="D84" s="14" t="s">
        <v>206</v>
      </c>
      <c r="E84" s="21" t="s">
        <v>207</v>
      </c>
      <c r="F84" s="21" t="s">
        <v>208</v>
      </c>
      <c r="G84" s="21" t="s">
        <v>19</v>
      </c>
      <c r="H84" s="21" t="s">
        <v>209</v>
      </c>
      <c r="I84" s="14" t="s">
        <v>210</v>
      </c>
      <c r="J84" s="23" t="s">
        <v>22</v>
      </c>
      <c r="K84" s="23">
        <v>8439.13</v>
      </c>
      <c r="L84" s="23">
        <v>0</v>
      </c>
      <c r="M84" s="14" t="s">
        <v>23</v>
      </c>
    </row>
    <row r="85" s="16" customFormat="1" ht="13.5" spans="1:15">
      <c r="A85" s="21"/>
      <c r="B85" s="21" t="s">
        <v>24</v>
      </c>
      <c r="C85" s="21" t="s">
        <v>15</v>
      </c>
      <c r="D85" s="14" t="str">
        <f>D84</f>
        <v>阜康市瑞通达供应链有限公司</v>
      </c>
      <c r="E85" s="21" t="str">
        <f>E84</f>
        <v>91652302MA784MJ50T</v>
      </c>
      <c r="F85" s="21" t="str">
        <f>F84</f>
        <v>徐恪</v>
      </c>
      <c r="G85" s="21" t="s">
        <v>19</v>
      </c>
      <c r="H85" s="21" t="s">
        <v>209</v>
      </c>
      <c r="I85" s="14" t="str">
        <f>I84</f>
        <v>新疆昌吉回族自治州阜康市九运街镇九运牡丹城一期14栋16号商铺</v>
      </c>
      <c r="J85" s="23" t="s">
        <v>25</v>
      </c>
      <c r="K85" s="23">
        <v>210.98</v>
      </c>
      <c r="L85" s="23">
        <v>0</v>
      </c>
      <c r="M85" s="14" t="s">
        <v>23</v>
      </c>
      <c r="O85" s="35"/>
    </row>
    <row r="86" s="16" customFormat="1" ht="13.5" spans="1:13">
      <c r="A86" s="21"/>
      <c r="B86" s="21" t="s">
        <v>24</v>
      </c>
      <c r="C86" s="21" t="s">
        <v>15</v>
      </c>
      <c r="D86" s="14" t="str">
        <f>D85</f>
        <v>阜康市瑞通达供应链有限公司</v>
      </c>
      <c r="E86" s="21" t="str">
        <f>E85</f>
        <v>91652302MA784MJ50T</v>
      </c>
      <c r="F86" s="21" t="str">
        <f>F85</f>
        <v>徐恪</v>
      </c>
      <c r="G86" s="21" t="s">
        <v>19</v>
      </c>
      <c r="H86" s="21" t="s">
        <v>209</v>
      </c>
      <c r="I86" s="14" t="str">
        <f>I85</f>
        <v>新疆昌吉回族自治州阜康市九运街镇九运牡丹城一期14栋16号商铺</v>
      </c>
      <c r="J86" s="23" t="s">
        <v>32</v>
      </c>
      <c r="K86" s="23">
        <v>117.51</v>
      </c>
      <c r="L86" s="23">
        <v>0</v>
      </c>
      <c r="M86" s="14" t="s">
        <v>23</v>
      </c>
    </row>
    <row r="87" s="16" customFormat="1" ht="22.5" spans="1:13">
      <c r="A87" s="21">
        <f>MAX($A$1:A86)+1</f>
        <v>38</v>
      </c>
      <c r="B87" s="21" t="s">
        <v>14</v>
      </c>
      <c r="C87" s="21" t="s">
        <v>15</v>
      </c>
      <c r="D87" s="14" t="s">
        <v>211</v>
      </c>
      <c r="E87" s="21" t="s">
        <v>212</v>
      </c>
      <c r="F87" s="21" t="s">
        <v>213</v>
      </c>
      <c r="G87" s="21" t="s">
        <v>19</v>
      </c>
      <c r="H87" s="21" t="s">
        <v>214</v>
      </c>
      <c r="I87" s="14" t="s">
        <v>215</v>
      </c>
      <c r="J87" s="23" t="s">
        <v>22</v>
      </c>
      <c r="K87" s="23">
        <v>41281.14</v>
      </c>
      <c r="L87" s="23">
        <v>0</v>
      </c>
      <c r="M87" s="14" t="s">
        <v>23</v>
      </c>
    </row>
    <row r="88" s="16" customFormat="1" ht="13.5" spans="1:13">
      <c r="A88" s="21">
        <f>MAX($A$1:A87)+1</f>
        <v>39</v>
      </c>
      <c r="B88" s="21" t="s">
        <v>14</v>
      </c>
      <c r="C88" s="21" t="s">
        <v>15</v>
      </c>
      <c r="D88" s="14" t="s">
        <v>216</v>
      </c>
      <c r="E88" s="21" t="s">
        <v>217</v>
      </c>
      <c r="F88" s="21" t="s">
        <v>218</v>
      </c>
      <c r="G88" s="21" t="s">
        <v>19</v>
      </c>
      <c r="H88" s="21" t="s">
        <v>219</v>
      </c>
      <c r="I88" s="14" t="s">
        <v>220</v>
      </c>
      <c r="J88" s="23" t="s">
        <v>22</v>
      </c>
      <c r="K88" s="23">
        <v>231.92</v>
      </c>
      <c r="L88" s="23">
        <v>231.92</v>
      </c>
      <c r="M88" s="14" t="s">
        <v>23</v>
      </c>
    </row>
    <row r="89" s="16" customFormat="1" ht="13.5" spans="1:13">
      <c r="A89" s="21"/>
      <c r="B89" s="21" t="s">
        <v>24</v>
      </c>
      <c r="C89" s="21" t="s">
        <v>15</v>
      </c>
      <c r="D89" s="14" t="str">
        <f>D88</f>
        <v>阜康市盛圆文化传媒有限责任公司</v>
      </c>
      <c r="E89" s="21" t="str">
        <f>E88</f>
        <v>91652302MA7ABL0N4N</v>
      </c>
      <c r="F89" s="21" t="str">
        <f>F88</f>
        <v>邓圆圆</v>
      </c>
      <c r="G89" s="21" t="s">
        <v>19</v>
      </c>
      <c r="H89" s="21" t="s">
        <v>219</v>
      </c>
      <c r="I89" s="14" t="str">
        <f>I88</f>
        <v>新疆昌吉回族自治州阜康市水磨沟乡水磨河社区辖区北外环创业基地7栋楼103号门面房</v>
      </c>
      <c r="J89" s="23" t="s">
        <v>25</v>
      </c>
      <c r="K89" s="23">
        <v>1.16</v>
      </c>
      <c r="L89" s="23">
        <v>1.16</v>
      </c>
      <c r="M89" s="14" t="s">
        <v>23</v>
      </c>
    </row>
    <row r="90" s="16" customFormat="1" ht="13.5" spans="1:13">
      <c r="A90" s="21">
        <f>MAX($A$1:A89)+1</f>
        <v>40</v>
      </c>
      <c r="B90" s="21" t="s">
        <v>14</v>
      </c>
      <c r="C90" s="21" t="s">
        <v>15</v>
      </c>
      <c r="D90" s="14" t="s">
        <v>221</v>
      </c>
      <c r="E90" s="21" t="s">
        <v>222</v>
      </c>
      <c r="F90" s="21" t="s">
        <v>223</v>
      </c>
      <c r="G90" s="21" t="s">
        <v>19</v>
      </c>
      <c r="H90" s="21" t="s">
        <v>224</v>
      </c>
      <c r="I90" s="14" t="s">
        <v>225</v>
      </c>
      <c r="J90" s="23" t="s">
        <v>22</v>
      </c>
      <c r="K90" s="23">
        <v>19095.86</v>
      </c>
      <c r="L90" s="23">
        <v>0</v>
      </c>
      <c r="M90" s="14" t="s">
        <v>23</v>
      </c>
    </row>
    <row r="91" s="16" customFormat="1" ht="13.5" spans="1:13">
      <c r="A91" s="21"/>
      <c r="B91" s="21" t="s">
        <v>24</v>
      </c>
      <c r="C91" s="21" t="s">
        <v>15</v>
      </c>
      <c r="D91" s="14" t="str">
        <f>D90</f>
        <v>阜康市石磊建材经销部</v>
      </c>
      <c r="E91" s="21" t="str">
        <f>E90</f>
        <v>91652302MA784T2W22</v>
      </c>
      <c r="F91" s="21" t="str">
        <f>F90</f>
        <v>吕磊</v>
      </c>
      <c r="G91" s="21" t="s">
        <v>19</v>
      </c>
      <c r="H91" s="21" t="s">
        <v>224</v>
      </c>
      <c r="I91" s="14" t="str">
        <f>I90</f>
        <v>新疆昌吉州阜康市准噶尔路225号</v>
      </c>
      <c r="J91" s="23" t="s">
        <v>25</v>
      </c>
      <c r="K91" s="23">
        <v>668.35</v>
      </c>
      <c r="L91" s="23">
        <v>0</v>
      </c>
      <c r="M91" s="14" t="s">
        <v>23</v>
      </c>
    </row>
    <row r="92" s="16" customFormat="1" ht="13.5" spans="1:13">
      <c r="A92" s="21">
        <f>MAX($A$1:A91)+1</f>
        <v>41</v>
      </c>
      <c r="B92" s="21" t="s">
        <v>14</v>
      </c>
      <c r="C92" s="21" t="s">
        <v>15</v>
      </c>
      <c r="D92" s="14" t="s">
        <v>226</v>
      </c>
      <c r="E92" s="21" t="s">
        <v>227</v>
      </c>
      <c r="F92" s="21" t="s">
        <v>228</v>
      </c>
      <c r="G92" s="21" t="s">
        <v>19</v>
      </c>
      <c r="H92" s="21" t="s">
        <v>229</v>
      </c>
      <c r="I92" s="14" t="s">
        <v>230</v>
      </c>
      <c r="J92" s="23" t="s">
        <v>22</v>
      </c>
      <c r="K92" s="23">
        <v>71491.06</v>
      </c>
      <c r="L92" s="23">
        <v>71491.06</v>
      </c>
      <c r="M92" s="14" t="s">
        <v>23</v>
      </c>
    </row>
    <row r="93" s="16" customFormat="1" ht="13.5" spans="1:13">
      <c r="A93" s="21"/>
      <c r="B93" s="21" t="s">
        <v>24</v>
      </c>
      <c r="C93" s="21" t="s">
        <v>15</v>
      </c>
      <c r="D93" s="14" t="str">
        <f>D92</f>
        <v>阜康市守信商贸有限责任公司</v>
      </c>
      <c r="E93" s="21" t="str">
        <f>E92</f>
        <v>91652302MA78NFR72T</v>
      </c>
      <c r="F93" s="21" t="str">
        <f>F92</f>
        <v>唐慧欣</v>
      </c>
      <c r="G93" s="21" t="s">
        <v>19</v>
      </c>
      <c r="H93" s="21" t="s">
        <v>229</v>
      </c>
      <c r="I93" s="14" t="str">
        <f>I92</f>
        <v>新疆昌吉回族自治州阜康市城关南路（三区六段）95幢-1-1号</v>
      </c>
      <c r="J93" s="23" t="s">
        <v>25</v>
      </c>
      <c r="K93" s="23">
        <v>2585.72</v>
      </c>
      <c r="L93" s="23">
        <v>2585.72</v>
      </c>
      <c r="M93" s="14" t="s">
        <v>23</v>
      </c>
    </row>
    <row r="94" s="16" customFormat="1" ht="13.5" spans="1:13">
      <c r="A94" s="21"/>
      <c r="B94" s="21" t="s">
        <v>24</v>
      </c>
      <c r="C94" s="21" t="s">
        <v>15</v>
      </c>
      <c r="D94" s="14" t="str">
        <f>D93</f>
        <v>阜康市守信商贸有限责任公司</v>
      </c>
      <c r="E94" s="21" t="str">
        <f>E93</f>
        <v>91652302MA78NFR72T</v>
      </c>
      <c r="F94" s="21" t="str">
        <f>F93</f>
        <v>唐慧欣</v>
      </c>
      <c r="G94" s="21" t="s">
        <v>19</v>
      </c>
      <c r="H94" s="21" t="s">
        <v>229</v>
      </c>
      <c r="I94" s="14" t="str">
        <f>I93</f>
        <v>新疆昌吉回族自治州阜康市城关南路（三区六段）95幢-1-1号</v>
      </c>
      <c r="J94" s="23" t="s">
        <v>32</v>
      </c>
      <c r="K94" s="23">
        <v>148.5</v>
      </c>
      <c r="L94" s="23">
        <v>148.5</v>
      </c>
      <c r="M94" s="14" t="s">
        <v>23</v>
      </c>
    </row>
    <row r="95" s="16" customFormat="1" ht="22.5" spans="1:13">
      <c r="A95" s="21">
        <f>MAX($A$1:A94)+1</f>
        <v>42</v>
      </c>
      <c r="B95" s="21" t="s">
        <v>14</v>
      </c>
      <c r="C95" s="21" t="s">
        <v>15</v>
      </c>
      <c r="D95" s="14" t="s">
        <v>231</v>
      </c>
      <c r="E95" s="21" t="s">
        <v>232</v>
      </c>
      <c r="F95" s="21" t="s">
        <v>233</v>
      </c>
      <c r="G95" s="21" t="s">
        <v>19</v>
      </c>
      <c r="H95" s="21" t="s">
        <v>234</v>
      </c>
      <c r="I95" s="14" t="s">
        <v>235</v>
      </c>
      <c r="J95" s="23" t="s">
        <v>22</v>
      </c>
      <c r="K95" s="23">
        <v>126825.37</v>
      </c>
      <c r="L95" s="23">
        <v>0</v>
      </c>
      <c r="M95" s="14" t="s">
        <v>23</v>
      </c>
    </row>
    <row r="96" s="16" customFormat="1" ht="13.5" spans="1:13">
      <c r="A96" s="21">
        <f>MAX($A$1:A95)+1</f>
        <v>43</v>
      </c>
      <c r="B96" s="21" t="s">
        <v>14</v>
      </c>
      <c r="C96" s="21" t="s">
        <v>15</v>
      </c>
      <c r="D96" s="14" t="s">
        <v>236</v>
      </c>
      <c r="E96" s="21" t="s">
        <v>237</v>
      </c>
      <c r="F96" s="21" t="s">
        <v>238</v>
      </c>
      <c r="G96" s="21" t="s">
        <v>19</v>
      </c>
      <c r="H96" s="21" t="s">
        <v>239</v>
      </c>
      <c r="I96" s="14" t="s">
        <v>240</v>
      </c>
      <c r="J96" s="23" t="s">
        <v>25</v>
      </c>
      <c r="K96" s="23">
        <v>10111.02</v>
      </c>
      <c r="L96" s="23">
        <v>10111.02</v>
      </c>
      <c r="M96" s="14" t="s">
        <v>23</v>
      </c>
    </row>
    <row r="97" s="16" customFormat="1" ht="13.5" spans="1:13">
      <c r="A97" s="21"/>
      <c r="B97" s="21" t="s">
        <v>24</v>
      </c>
      <c r="C97" s="21" t="s">
        <v>15</v>
      </c>
      <c r="D97" s="14" t="str">
        <f>D96</f>
        <v>阜康市四宫精煤有限公司</v>
      </c>
      <c r="E97" s="21" t="str">
        <f>E96</f>
        <v>916523027422176550</v>
      </c>
      <c r="F97" s="21" t="str">
        <f>F96</f>
        <v>娄文昊</v>
      </c>
      <c r="G97" s="21" t="s">
        <v>19</v>
      </c>
      <c r="H97" s="21" t="s">
        <v>239</v>
      </c>
      <c r="I97" s="14" t="str">
        <f>I96</f>
        <v>新疆昌吉州阜康市九运街镇五宫梁村</v>
      </c>
      <c r="J97" s="23" t="s">
        <v>33</v>
      </c>
      <c r="K97" s="23">
        <v>54373.86</v>
      </c>
      <c r="L97" s="23">
        <v>54373.86</v>
      </c>
      <c r="M97" s="14" t="s">
        <v>23</v>
      </c>
    </row>
    <row r="98" s="16" customFormat="1" ht="13.5" spans="1:13">
      <c r="A98" s="29">
        <f>MAX($A$1:A97)+1</f>
        <v>44</v>
      </c>
      <c r="B98" s="29" t="s">
        <v>14</v>
      </c>
      <c r="C98" s="29" t="s">
        <v>15</v>
      </c>
      <c r="D98" s="29" t="s">
        <v>241</v>
      </c>
      <c r="E98" s="29" t="s">
        <v>242</v>
      </c>
      <c r="F98" s="29" t="s">
        <v>243</v>
      </c>
      <c r="G98" s="29" t="s">
        <v>19</v>
      </c>
      <c r="H98" s="29" t="s">
        <v>244</v>
      </c>
      <c r="I98" s="29" t="s">
        <v>245</v>
      </c>
      <c r="J98" s="23" t="s">
        <v>22</v>
      </c>
      <c r="K98" s="23">
        <v>25462.22</v>
      </c>
      <c r="L98" s="23">
        <v>0</v>
      </c>
      <c r="M98" s="29" t="s">
        <v>23</v>
      </c>
    </row>
    <row r="99" s="16" customFormat="1" ht="13.5" spans="1:13">
      <c r="A99" s="30"/>
      <c r="B99" s="30" t="s">
        <v>24</v>
      </c>
      <c r="C99" s="30" t="s">
        <v>15</v>
      </c>
      <c r="D99" s="30" t="str">
        <f>D98</f>
        <v>阜康市腾达鼎力商贸有限责任公司</v>
      </c>
      <c r="E99" s="30" t="str">
        <f>E98</f>
        <v>91652302MA77YRGD3L</v>
      </c>
      <c r="F99" s="30" t="str">
        <f>F98</f>
        <v>王建忠</v>
      </c>
      <c r="G99" s="30" t="s">
        <v>19</v>
      </c>
      <c r="H99" s="30" t="s">
        <v>244</v>
      </c>
      <c r="I99" s="30"/>
      <c r="J99" s="23" t="s">
        <v>25</v>
      </c>
      <c r="K99" s="23">
        <v>637.59</v>
      </c>
      <c r="L99" s="23">
        <v>0</v>
      </c>
      <c r="M99" s="30" t="s">
        <v>23</v>
      </c>
    </row>
    <row r="100" s="16" customFormat="1" ht="13.5" spans="1:13">
      <c r="A100" s="30"/>
      <c r="B100" s="30" t="s">
        <v>24</v>
      </c>
      <c r="C100" s="30" t="s">
        <v>15</v>
      </c>
      <c r="D100" s="30" t="str">
        <f>D99</f>
        <v>阜康市腾达鼎力商贸有限责任公司</v>
      </c>
      <c r="E100" s="30" t="str">
        <f>E99</f>
        <v>91652302MA77YRGD3L</v>
      </c>
      <c r="F100" s="30" t="str">
        <f>F99</f>
        <v>王建忠</v>
      </c>
      <c r="G100" s="30" t="s">
        <v>19</v>
      </c>
      <c r="H100" s="30" t="s">
        <v>244</v>
      </c>
      <c r="I100" s="30"/>
      <c r="J100" s="23" t="s">
        <v>32</v>
      </c>
      <c r="K100" s="23">
        <v>10.91</v>
      </c>
      <c r="L100" s="23">
        <v>0</v>
      </c>
      <c r="M100" s="30" t="s">
        <v>23</v>
      </c>
    </row>
    <row r="101" s="16" customFormat="1" ht="13.5" spans="1:13">
      <c r="A101" s="31"/>
      <c r="B101" s="31"/>
      <c r="C101" s="31"/>
      <c r="D101" s="31"/>
      <c r="E101" s="31"/>
      <c r="F101" s="31"/>
      <c r="G101" s="31"/>
      <c r="H101" s="31"/>
      <c r="I101" s="31"/>
      <c r="J101" s="23" t="s">
        <v>89</v>
      </c>
      <c r="K101" s="23">
        <v>936.34</v>
      </c>
      <c r="L101" s="23">
        <v>0</v>
      </c>
      <c r="M101" s="31"/>
    </row>
    <row r="102" s="16" customFormat="1" ht="13.5" spans="1:15">
      <c r="A102" s="21">
        <f>MAX($A$1:A100)+1</f>
        <v>45</v>
      </c>
      <c r="B102" s="21" t="s">
        <v>14</v>
      </c>
      <c r="C102" s="21" t="s">
        <v>15</v>
      </c>
      <c r="D102" s="14" t="s">
        <v>246</v>
      </c>
      <c r="E102" s="21" t="s">
        <v>247</v>
      </c>
      <c r="F102" s="21" t="s">
        <v>248</v>
      </c>
      <c r="G102" s="21" t="s">
        <v>19</v>
      </c>
      <c r="H102" s="21" t="s">
        <v>249</v>
      </c>
      <c r="I102" s="14" t="s">
        <v>250</v>
      </c>
      <c r="J102" s="23" t="s">
        <v>31</v>
      </c>
      <c r="K102" s="23">
        <v>91284.28</v>
      </c>
      <c r="L102" s="23">
        <v>0</v>
      </c>
      <c r="M102" s="14" t="s">
        <v>23</v>
      </c>
      <c r="O102" s="35"/>
    </row>
    <row r="103" s="16" customFormat="1" ht="13.5" spans="1:13">
      <c r="A103" s="21"/>
      <c r="B103" s="21" t="s">
        <v>24</v>
      </c>
      <c r="C103" s="21" t="s">
        <v>15</v>
      </c>
      <c r="D103" s="14" t="str">
        <f>D102</f>
        <v>阜康市天河能源服务有限公司</v>
      </c>
      <c r="E103" s="21" t="str">
        <f>E102</f>
        <v>91652302560515803A</v>
      </c>
      <c r="F103" s="21" t="str">
        <f>F102</f>
        <v>王世杰</v>
      </c>
      <c r="G103" s="21" t="s">
        <v>19</v>
      </c>
      <c r="H103" s="21" t="s">
        <v>249</v>
      </c>
      <c r="I103" s="14" t="str">
        <f>I102</f>
        <v>阜康市博北路一区一段（阜康市天河能源服务有限公司办公楼一楼东侧）</v>
      </c>
      <c r="J103" s="23" t="s">
        <v>33</v>
      </c>
      <c r="K103" s="23">
        <v>1251249.32</v>
      </c>
      <c r="L103" s="23">
        <v>0</v>
      </c>
      <c r="M103" s="14" t="s">
        <v>23</v>
      </c>
    </row>
    <row r="104" s="16" customFormat="1" ht="13.5" spans="1:13">
      <c r="A104" s="21"/>
      <c r="B104" s="21" t="s">
        <v>24</v>
      </c>
      <c r="C104" s="21" t="s">
        <v>15</v>
      </c>
      <c r="D104" s="14" t="str">
        <f>D103</f>
        <v>阜康市天河能源服务有限公司</v>
      </c>
      <c r="E104" s="21" t="str">
        <f>E103</f>
        <v>91652302560515803A</v>
      </c>
      <c r="F104" s="21" t="str">
        <f>F103</f>
        <v>王世杰</v>
      </c>
      <c r="G104" s="21" t="s">
        <v>19</v>
      </c>
      <c r="H104" s="21" t="s">
        <v>249</v>
      </c>
      <c r="I104" s="14" t="str">
        <f>I103</f>
        <v>阜康市博北路一区一段（阜康市天河能源服务有限公司办公楼一楼东侧）</v>
      </c>
      <c r="J104" s="23" t="s">
        <v>34</v>
      </c>
      <c r="K104" s="23">
        <v>5280</v>
      </c>
      <c r="L104" s="23">
        <v>0</v>
      </c>
      <c r="M104" s="14" t="s">
        <v>23</v>
      </c>
    </row>
    <row r="105" s="16" customFormat="1" ht="13.5" spans="1:13">
      <c r="A105" s="21">
        <f>MAX($A$1:A104)+1</f>
        <v>46</v>
      </c>
      <c r="B105" s="21" t="s">
        <v>14</v>
      </c>
      <c r="C105" s="21" t="s">
        <v>15</v>
      </c>
      <c r="D105" s="14" t="s">
        <v>251</v>
      </c>
      <c r="E105" s="21" t="s">
        <v>252</v>
      </c>
      <c r="F105" s="21" t="s">
        <v>253</v>
      </c>
      <c r="G105" s="21" t="s">
        <v>19</v>
      </c>
      <c r="H105" s="21" t="s">
        <v>254</v>
      </c>
      <c r="I105" s="14" t="s">
        <v>255</v>
      </c>
      <c r="J105" s="23" t="s">
        <v>31</v>
      </c>
      <c r="K105" s="23">
        <v>30765.8</v>
      </c>
      <c r="L105" s="23">
        <v>7691.45</v>
      </c>
      <c r="M105" s="14" t="s">
        <v>23</v>
      </c>
    </row>
    <row r="106" s="16" customFormat="1" ht="13.5" spans="1:13">
      <c r="A106" s="21"/>
      <c r="B106" s="21" t="s">
        <v>24</v>
      </c>
      <c r="C106" s="21" t="s">
        <v>15</v>
      </c>
      <c r="D106" s="14" t="str">
        <f>D105</f>
        <v>阜康市天山圣池酒业有限公司</v>
      </c>
      <c r="E106" s="21" t="str">
        <f>E105</f>
        <v>91652302679250953D</v>
      </c>
      <c r="F106" s="21" t="str">
        <f>F105</f>
        <v>季存</v>
      </c>
      <c r="G106" s="21" t="s">
        <v>19</v>
      </c>
      <c r="H106" s="21" t="s">
        <v>254</v>
      </c>
      <c r="I106" s="14" t="str">
        <f>I105</f>
        <v>新疆昌吉回族自治州阜康市新运路510号</v>
      </c>
      <c r="J106" s="23" t="s">
        <v>33</v>
      </c>
      <c r="K106" s="23">
        <v>204030</v>
      </c>
      <c r="L106" s="23">
        <v>40806</v>
      </c>
      <c r="M106" s="14" t="s">
        <v>23</v>
      </c>
    </row>
    <row r="107" s="16" customFormat="1" ht="13.5" spans="1:13">
      <c r="A107" s="21">
        <f>MAX($A$1:A106)+1</f>
        <v>47</v>
      </c>
      <c r="B107" s="21" t="s">
        <v>14</v>
      </c>
      <c r="C107" s="21" t="s">
        <v>15</v>
      </c>
      <c r="D107" s="14" t="s">
        <v>256</v>
      </c>
      <c r="E107" s="21" t="s">
        <v>257</v>
      </c>
      <c r="F107" s="21" t="s">
        <v>258</v>
      </c>
      <c r="G107" s="21" t="s">
        <v>19</v>
      </c>
      <c r="H107" s="21" t="s">
        <v>259</v>
      </c>
      <c r="I107" s="14" t="s">
        <v>260</v>
      </c>
      <c r="J107" s="23" t="s">
        <v>22</v>
      </c>
      <c r="K107" s="23">
        <v>9853.58</v>
      </c>
      <c r="L107" s="23">
        <v>9853.58</v>
      </c>
      <c r="M107" s="14" t="s">
        <v>23</v>
      </c>
    </row>
    <row r="108" s="16" customFormat="1" ht="13.5" spans="1:13">
      <c r="A108" s="21"/>
      <c r="B108" s="21" t="s">
        <v>24</v>
      </c>
      <c r="C108" s="21" t="s">
        <v>15</v>
      </c>
      <c r="D108" s="14" t="str">
        <f>D107</f>
        <v>阜康市万茂建筑材料有限公司</v>
      </c>
      <c r="E108" s="21" t="str">
        <f>E107</f>
        <v>91652302MA78TAECX0</v>
      </c>
      <c r="F108" s="21" t="str">
        <f>F107</f>
        <v>王富强</v>
      </c>
      <c r="G108" s="21" t="s">
        <v>19</v>
      </c>
      <c r="H108" s="21" t="s">
        <v>259</v>
      </c>
      <c r="I108" s="14" t="str">
        <f>I107</f>
        <v>新疆昌吉回族自治州阜康市天山街商贸城二期(3区1段）11-2-201号</v>
      </c>
      <c r="J108" s="23" t="s">
        <v>25</v>
      </c>
      <c r="K108" s="23">
        <v>344.87</v>
      </c>
      <c r="L108" s="23">
        <v>344.87</v>
      </c>
      <c r="M108" s="14" t="s">
        <v>23</v>
      </c>
    </row>
    <row r="109" s="16" customFormat="1" ht="13.5" spans="1:13">
      <c r="A109" s="21">
        <f>MAX($A$1:A108)+1</f>
        <v>48</v>
      </c>
      <c r="B109" s="21" t="s">
        <v>14</v>
      </c>
      <c r="C109" s="21" t="s">
        <v>15</v>
      </c>
      <c r="D109" s="14" t="s">
        <v>261</v>
      </c>
      <c r="E109" s="21" t="s">
        <v>262</v>
      </c>
      <c r="F109" s="21" t="s">
        <v>263</v>
      </c>
      <c r="G109" s="21" t="s">
        <v>19</v>
      </c>
      <c r="H109" s="21" t="s">
        <v>133</v>
      </c>
      <c r="I109" s="14" t="s">
        <v>264</v>
      </c>
      <c r="J109" s="23" t="s">
        <v>22</v>
      </c>
      <c r="K109" s="23">
        <v>101890.28</v>
      </c>
      <c r="L109" s="23">
        <v>0</v>
      </c>
      <c r="M109" s="14" t="s">
        <v>23</v>
      </c>
    </row>
    <row r="110" s="16" customFormat="1" ht="13.5" spans="1:13">
      <c r="A110" s="21"/>
      <c r="B110" s="21" t="s">
        <v>24</v>
      </c>
      <c r="C110" s="21" t="s">
        <v>15</v>
      </c>
      <c r="D110" s="14" t="str">
        <f>D109</f>
        <v>阜康市伟智绿苑市政工程有限公司</v>
      </c>
      <c r="E110" s="21" t="str">
        <f>E109</f>
        <v>91652302MA78DG5W5R</v>
      </c>
      <c r="F110" s="21" t="str">
        <f>F109</f>
        <v>丁少春</v>
      </c>
      <c r="G110" s="21" t="s">
        <v>19</v>
      </c>
      <c r="H110" s="21" t="s">
        <v>133</v>
      </c>
      <c r="I110" s="14" t="str">
        <f>I109</f>
        <v>新疆昌吉州阜康市瑞成万佳国际商城5号楼1层24号</v>
      </c>
      <c r="J110" s="23" t="s">
        <v>25</v>
      </c>
      <c r="K110" s="23">
        <v>3566.16</v>
      </c>
      <c r="L110" s="23">
        <v>0</v>
      </c>
      <c r="M110" s="14" t="s">
        <v>23</v>
      </c>
    </row>
    <row r="111" s="16" customFormat="1" ht="13.5" spans="1:13">
      <c r="A111" s="21">
        <f>MAX($A$1:A110)+1</f>
        <v>49</v>
      </c>
      <c r="B111" s="21" t="s">
        <v>14</v>
      </c>
      <c r="C111" s="21" t="s">
        <v>15</v>
      </c>
      <c r="D111" s="14" t="s">
        <v>265</v>
      </c>
      <c r="E111" s="21" t="s">
        <v>266</v>
      </c>
      <c r="F111" s="21" t="s">
        <v>267</v>
      </c>
      <c r="G111" s="21" t="s">
        <v>19</v>
      </c>
      <c r="H111" s="21" t="s">
        <v>268</v>
      </c>
      <c r="I111" s="14" t="s">
        <v>269</v>
      </c>
      <c r="J111" s="23" t="s">
        <v>32</v>
      </c>
      <c r="K111" s="23">
        <v>1439.12</v>
      </c>
      <c r="L111" s="23">
        <v>0</v>
      </c>
      <c r="M111" s="14" t="s">
        <v>23</v>
      </c>
    </row>
    <row r="112" s="16" customFormat="1" ht="13.5" spans="1:13">
      <c r="A112" s="21"/>
      <c r="B112" s="21" t="s">
        <v>24</v>
      </c>
      <c r="C112" s="21" t="s">
        <v>15</v>
      </c>
      <c r="D112" s="14" t="str">
        <f>D111</f>
        <v>阜康市温新棉业有限公司</v>
      </c>
      <c r="E112" s="21" t="str">
        <f>E111</f>
        <v>91652302MA791PY835</v>
      </c>
      <c r="F112" s="21" t="str">
        <f>F111</f>
        <v>郑烈</v>
      </c>
      <c r="G112" s="21" t="s">
        <v>19</v>
      </c>
      <c r="H112" s="21" t="s">
        <v>268</v>
      </c>
      <c r="I112" s="14" t="str">
        <f>I111</f>
        <v>新疆昌吉回族自治州阜康市准东街道康宁路1110号金融大厦十二楼12-7号</v>
      </c>
      <c r="J112" s="23" t="s">
        <v>33</v>
      </c>
      <c r="K112" s="23">
        <v>5000</v>
      </c>
      <c r="L112" s="23">
        <v>0</v>
      </c>
      <c r="M112" s="14" t="s">
        <v>23</v>
      </c>
    </row>
    <row r="113" s="16" customFormat="1" ht="13.5" spans="1:13">
      <c r="A113" s="29">
        <f>MAX($A$1:A112)+1</f>
        <v>50</v>
      </c>
      <c r="B113" s="29" t="s">
        <v>14</v>
      </c>
      <c r="C113" s="29" t="s">
        <v>15</v>
      </c>
      <c r="D113" s="29" t="s">
        <v>270</v>
      </c>
      <c r="E113" s="29" t="s">
        <v>271</v>
      </c>
      <c r="F113" s="29" t="s">
        <v>272</v>
      </c>
      <c r="G113" s="29" t="s">
        <v>19</v>
      </c>
      <c r="H113" s="29" t="s">
        <v>273</v>
      </c>
      <c r="I113" s="29" t="s">
        <v>274</v>
      </c>
      <c r="J113" s="23" t="s">
        <v>22</v>
      </c>
      <c r="K113" s="23">
        <v>361266.45</v>
      </c>
      <c r="L113" s="23">
        <v>361266.45</v>
      </c>
      <c r="M113" s="29" t="s">
        <v>23</v>
      </c>
    </row>
    <row r="114" s="16" customFormat="1" ht="13.5" spans="1:13">
      <c r="A114" s="30"/>
      <c r="B114" s="30" t="s">
        <v>24</v>
      </c>
      <c r="C114" s="30" t="s">
        <v>15</v>
      </c>
      <c r="D114" s="30" t="str">
        <f>D113</f>
        <v>阜康市新浩房地产开发有限责任公司</v>
      </c>
      <c r="E114" s="30" t="str">
        <f>E113</f>
        <v>916523027981902790</v>
      </c>
      <c r="F114" s="30" t="str">
        <f>F113</f>
        <v>李本军</v>
      </c>
      <c r="G114" s="30" t="s">
        <v>19</v>
      </c>
      <c r="H114" s="30" t="s">
        <v>273</v>
      </c>
      <c r="I114" s="30"/>
      <c r="J114" s="23" t="s">
        <v>25</v>
      </c>
      <c r="K114" s="23">
        <v>25721.67</v>
      </c>
      <c r="L114" s="23">
        <v>25721.67</v>
      </c>
      <c r="M114" s="30" t="s">
        <v>23</v>
      </c>
    </row>
    <row r="115" s="16" customFormat="1" ht="13.5" spans="1:13">
      <c r="A115" s="30"/>
      <c r="B115" s="30" t="s">
        <v>24</v>
      </c>
      <c r="C115" s="30" t="s">
        <v>15</v>
      </c>
      <c r="D115" s="30" t="str">
        <f>D114</f>
        <v>阜康市新浩房地产开发有限责任公司</v>
      </c>
      <c r="E115" s="30" t="str">
        <f>E114</f>
        <v>916523027981902790</v>
      </c>
      <c r="F115" s="30" t="str">
        <f>F114</f>
        <v>李本军</v>
      </c>
      <c r="G115" s="30" t="s">
        <v>19</v>
      </c>
      <c r="H115" s="30" t="s">
        <v>273</v>
      </c>
      <c r="I115" s="30"/>
      <c r="J115" s="23" t="s">
        <v>31</v>
      </c>
      <c r="K115" s="23">
        <v>10854.27</v>
      </c>
      <c r="L115" s="23">
        <v>10854.27</v>
      </c>
      <c r="M115" s="30" t="s">
        <v>23</v>
      </c>
    </row>
    <row r="116" s="16" customFormat="1" ht="13.5" spans="1:13">
      <c r="A116" s="30"/>
      <c r="B116" s="30" t="s">
        <v>24</v>
      </c>
      <c r="C116" s="30" t="s">
        <v>15</v>
      </c>
      <c r="D116" s="30" t="str">
        <f>D115</f>
        <v>阜康市新浩房地产开发有限责任公司</v>
      </c>
      <c r="E116" s="30" t="str">
        <f>E115</f>
        <v>916523027981902790</v>
      </c>
      <c r="F116" s="30" t="str">
        <f>F115</f>
        <v>李本军</v>
      </c>
      <c r="G116" s="30" t="s">
        <v>19</v>
      </c>
      <c r="H116" s="30" t="s">
        <v>273</v>
      </c>
      <c r="I116" s="30"/>
      <c r="J116" s="23" t="s">
        <v>32</v>
      </c>
      <c r="K116" s="23">
        <v>2275.79</v>
      </c>
      <c r="L116" s="23">
        <v>2275.79</v>
      </c>
      <c r="M116" s="30" t="s">
        <v>23</v>
      </c>
    </row>
    <row r="117" s="16" customFormat="1" ht="13.5" spans="1:13">
      <c r="A117" s="30"/>
      <c r="B117" s="30" t="s">
        <v>24</v>
      </c>
      <c r="C117" s="30" t="s">
        <v>15</v>
      </c>
      <c r="D117" s="30" t="str">
        <f>D116</f>
        <v>阜康市新浩房地产开发有限责任公司</v>
      </c>
      <c r="E117" s="30" t="str">
        <f>E116</f>
        <v>916523027981902790</v>
      </c>
      <c r="F117" s="30" t="str">
        <f>F116</f>
        <v>李本军</v>
      </c>
      <c r="G117" s="30" t="s">
        <v>19</v>
      </c>
      <c r="H117" s="30" t="s">
        <v>273</v>
      </c>
      <c r="I117" s="30"/>
      <c r="J117" s="23" t="s">
        <v>33</v>
      </c>
      <c r="K117" s="23">
        <v>3247.74</v>
      </c>
      <c r="L117" s="23">
        <v>3247.74</v>
      </c>
      <c r="M117" s="30" t="s">
        <v>23</v>
      </c>
    </row>
    <row r="118" s="16" customFormat="1" ht="13.5" spans="1:15">
      <c r="A118" s="30"/>
      <c r="B118" s="30" t="s">
        <v>24</v>
      </c>
      <c r="C118" s="30" t="s">
        <v>15</v>
      </c>
      <c r="D118" s="30" t="str">
        <f>D117</f>
        <v>阜康市新浩房地产开发有限责任公司</v>
      </c>
      <c r="E118" s="30" t="str">
        <f>E117</f>
        <v>916523027981902790</v>
      </c>
      <c r="F118" s="30" t="str">
        <f>F117</f>
        <v>李本军</v>
      </c>
      <c r="G118" s="30" t="s">
        <v>19</v>
      </c>
      <c r="H118" s="30" t="s">
        <v>273</v>
      </c>
      <c r="I118" s="30"/>
      <c r="J118" s="23" t="s">
        <v>190</v>
      </c>
      <c r="K118" s="23">
        <v>72212.41</v>
      </c>
      <c r="L118" s="23">
        <v>72212.41</v>
      </c>
      <c r="M118" s="30" t="s">
        <v>23</v>
      </c>
      <c r="O118" s="35"/>
    </row>
    <row r="119" s="16" customFormat="1" ht="13.5" spans="1:15">
      <c r="A119" s="31"/>
      <c r="B119" s="31"/>
      <c r="C119" s="31"/>
      <c r="D119" s="31"/>
      <c r="E119" s="31"/>
      <c r="F119" s="31"/>
      <c r="G119" s="31"/>
      <c r="H119" s="31"/>
      <c r="I119" s="31"/>
      <c r="J119" s="23" t="s">
        <v>89</v>
      </c>
      <c r="K119" s="23">
        <v>1984.5</v>
      </c>
      <c r="L119" s="23">
        <v>0</v>
      </c>
      <c r="M119" s="31"/>
      <c r="O119" s="34"/>
    </row>
    <row r="120" s="16" customFormat="1" ht="22.5" spans="1:13">
      <c r="A120" s="21">
        <f>MAX($A$1:A118)+1</f>
        <v>51</v>
      </c>
      <c r="B120" s="21" t="s">
        <v>14</v>
      </c>
      <c r="C120" s="21" t="s">
        <v>15</v>
      </c>
      <c r="D120" s="14" t="s">
        <v>275</v>
      </c>
      <c r="E120" s="21" t="s">
        <v>276</v>
      </c>
      <c r="F120" s="21" t="s">
        <v>277</v>
      </c>
      <c r="G120" s="21" t="s">
        <v>19</v>
      </c>
      <c r="H120" s="21" t="s">
        <v>278</v>
      </c>
      <c r="I120" s="14" t="s">
        <v>279</v>
      </c>
      <c r="J120" s="23" t="s">
        <v>31</v>
      </c>
      <c r="K120" s="23">
        <v>8149.49</v>
      </c>
      <c r="L120" s="23">
        <v>0</v>
      </c>
      <c r="M120" s="14" t="s">
        <v>23</v>
      </c>
    </row>
    <row r="121" s="16" customFormat="1" ht="22.5" spans="1:13">
      <c r="A121" s="21">
        <f>MAX($A$1:A120)+1</f>
        <v>52</v>
      </c>
      <c r="B121" s="21" t="s">
        <v>14</v>
      </c>
      <c r="C121" s="21" t="s">
        <v>15</v>
      </c>
      <c r="D121" s="14" t="s">
        <v>280</v>
      </c>
      <c r="E121" s="21" t="s">
        <v>281</v>
      </c>
      <c r="F121" s="21" t="s">
        <v>282</v>
      </c>
      <c r="G121" s="21" t="s">
        <v>19</v>
      </c>
      <c r="H121" s="21" t="s">
        <v>283</v>
      </c>
      <c r="I121" s="14" t="s">
        <v>284</v>
      </c>
      <c r="J121" s="23" t="s">
        <v>55</v>
      </c>
      <c r="K121" s="23">
        <v>7584.05</v>
      </c>
      <c r="L121" s="23">
        <v>0</v>
      </c>
      <c r="M121" s="14" t="s">
        <v>23</v>
      </c>
    </row>
    <row r="122" s="16" customFormat="1" ht="22.5" spans="1:13">
      <c r="A122" s="21">
        <f>MAX($A$1:A121)+1</f>
        <v>53</v>
      </c>
      <c r="B122" s="21" t="s">
        <v>14</v>
      </c>
      <c r="C122" s="21" t="s">
        <v>15</v>
      </c>
      <c r="D122" s="14" t="s">
        <v>285</v>
      </c>
      <c r="E122" s="21" t="s">
        <v>286</v>
      </c>
      <c r="F122" s="21" t="s">
        <v>287</v>
      </c>
      <c r="G122" s="21" t="s">
        <v>19</v>
      </c>
      <c r="H122" s="21" t="s">
        <v>288</v>
      </c>
      <c r="I122" s="14" t="s">
        <v>289</v>
      </c>
      <c r="J122" s="23" t="s">
        <v>31</v>
      </c>
      <c r="K122" s="23">
        <v>621000</v>
      </c>
      <c r="L122" s="23">
        <v>0</v>
      </c>
      <c r="M122" s="14" t="s">
        <v>23</v>
      </c>
    </row>
    <row r="123" s="16" customFormat="1" ht="13.5" spans="1:13">
      <c r="A123" s="21">
        <f>MAX($A$1:A122)+1</f>
        <v>54</v>
      </c>
      <c r="B123" s="21" t="s">
        <v>14</v>
      </c>
      <c r="C123" s="21" t="s">
        <v>15</v>
      </c>
      <c r="D123" s="14" t="s">
        <v>290</v>
      </c>
      <c r="E123" s="21" t="s">
        <v>291</v>
      </c>
      <c r="F123" s="21" t="s">
        <v>292</v>
      </c>
      <c r="G123" s="21" t="s">
        <v>19</v>
      </c>
      <c r="H123" s="21" t="s">
        <v>293</v>
      </c>
      <c r="I123" s="14" t="s">
        <v>294</v>
      </c>
      <c r="J123" s="23" t="s">
        <v>22</v>
      </c>
      <c r="K123" s="23">
        <v>107954.98</v>
      </c>
      <c r="L123" s="23">
        <v>0</v>
      </c>
      <c r="M123" s="14" t="s">
        <v>23</v>
      </c>
    </row>
    <row r="124" s="16" customFormat="1" ht="13.5" spans="1:13">
      <c r="A124" s="21"/>
      <c r="B124" s="21" t="s">
        <v>24</v>
      </c>
      <c r="C124" s="21" t="s">
        <v>15</v>
      </c>
      <c r="D124" s="14" t="str">
        <f>D123</f>
        <v>阜康市鑫铄交通安全设施有限公司</v>
      </c>
      <c r="E124" s="21" t="str">
        <f>E123</f>
        <v>91652302MA77DBDY8U</v>
      </c>
      <c r="F124" s="21" t="str">
        <f>F123</f>
        <v>卢小奎</v>
      </c>
      <c r="G124" s="21" t="s">
        <v>19</v>
      </c>
      <c r="H124" s="21" t="s">
        <v>293</v>
      </c>
      <c r="I124" s="14" t="str">
        <f>I123</f>
        <v>新疆昌吉州阜康市康城雅居小区第1幢202号</v>
      </c>
      <c r="J124" s="23" t="s">
        <v>25</v>
      </c>
      <c r="K124" s="23">
        <v>11579.42</v>
      </c>
      <c r="L124" s="23">
        <v>0</v>
      </c>
      <c r="M124" s="14" t="s">
        <v>23</v>
      </c>
    </row>
    <row r="125" s="16" customFormat="1" ht="22.5" spans="1:13">
      <c r="A125" s="21">
        <f>MAX($A$1:A124)+1</f>
        <v>55</v>
      </c>
      <c r="B125" s="21" t="s">
        <v>14</v>
      </c>
      <c r="C125" s="21" t="s">
        <v>15</v>
      </c>
      <c r="D125" s="14" t="s">
        <v>295</v>
      </c>
      <c r="E125" s="21" t="s">
        <v>296</v>
      </c>
      <c r="F125" s="21" t="s">
        <v>297</v>
      </c>
      <c r="G125" s="21" t="s">
        <v>19</v>
      </c>
      <c r="H125" s="21" t="s">
        <v>298</v>
      </c>
      <c r="I125" s="14" t="s">
        <v>299</v>
      </c>
      <c r="J125" s="23" t="s">
        <v>55</v>
      </c>
      <c r="K125" s="23">
        <v>421945.1</v>
      </c>
      <c r="L125" s="23">
        <v>0</v>
      </c>
      <c r="M125" s="14" t="s">
        <v>23</v>
      </c>
    </row>
    <row r="126" s="16" customFormat="1" ht="13.5" spans="1:13">
      <c r="A126" s="21">
        <f>MAX($A$1:A125)+1</f>
        <v>56</v>
      </c>
      <c r="B126" s="21" t="s">
        <v>14</v>
      </c>
      <c r="C126" s="21" t="s">
        <v>15</v>
      </c>
      <c r="D126" s="14" t="s">
        <v>300</v>
      </c>
      <c r="E126" s="21" t="s">
        <v>301</v>
      </c>
      <c r="F126" s="21" t="s">
        <v>302</v>
      </c>
      <c r="G126" s="21" t="s">
        <v>19</v>
      </c>
      <c r="H126" s="21" t="s">
        <v>303</v>
      </c>
      <c r="I126" s="14" t="s">
        <v>304</v>
      </c>
      <c r="J126" s="23" t="s">
        <v>22</v>
      </c>
      <c r="K126" s="23">
        <v>13712.61</v>
      </c>
      <c r="L126" s="23">
        <v>0</v>
      </c>
      <c r="M126" s="14" t="s">
        <v>23</v>
      </c>
    </row>
    <row r="127" s="16" customFormat="1" ht="13.5" spans="1:13">
      <c r="A127" s="21"/>
      <c r="B127" s="21" t="s">
        <v>24</v>
      </c>
      <c r="C127" s="21" t="s">
        <v>15</v>
      </c>
      <c r="D127" s="14" t="str">
        <f>D126</f>
        <v>阜康市印象旅游有限公司</v>
      </c>
      <c r="E127" s="21" t="str">
        <f>E126</f>
        <v>91652302MA77RFL40R</v>
      </c>
      <c r="F127" s="21" t="str">
        <f>F126</f>
        <v>向春</v>
      </c>
      <c r="G127" s="21" t="s">
        <v>19</v>
      </c>
      <c r="H127" s="21" t="s">
        <v>303</v>
      </c>
      <c r="I127" s="14" t="str">
        <f>I126</f>
        <v>新疆昌吉州阜康市南华路碧琳城3号楼2层6号</v>
      </c>
      <c r="J127" s="23" t="s">
        <v>55</v>
      </c>
      <c r="K127" s="23">
        <v>36543.81</v>
      </c>
      <c r="L127" s="23">
        <v>0</v>
      </c>
      <c r="M127" s="14" t="s">
        <v>23</v>
      </c>
    </row>
    <row r="128" s="16" customFormat="1" ht="13.5" spans="1:13">
      <c r="A128" s="21"/>
      <c r="B128" s="21" t="s">
        <v>24</v>
      </c>
      <c r="C128" s="21" t="s">
        <v>15</v>
      </c>
      <c r="D128" s="14" t="str">
        <f>D127</f>
        <v>阜康市印象旅游有限公司</v>
      </c>
      <c r="E128" s="21" t="str">
        <f>E127</f>
        <v>91652302MA77RFL40R</v>
      </c>
      <c r="F128" s="21" t="str">
        <f>F127</f>
        <v>向春</v>
      </c>
      <c r="G128" s="21" t="s">
        <v>19</v>
      </c>
      <c r="H128" s="21" t="s">
        <v>303</v>
      </c>
      <c r="I128" s="14" t="str">
        <f>I127</f>
        <v>新疆昌吉州阜康市南华路碧琳城3号楼2层6号</v>
      </c>
      <c r="J128" s="23" t="s">
        <v>25</v>
      </c>
      <c r="K128" s="23">
        <v>479.94</v>
      </c>
      <c r="L128" s="23">
        <v>0</v>
      </c>
      <c r="M128" s="14" t="s">
        <v>23</v>
      </c>
    </row>
    <row r="129" s="16" customFormat="1" ht="22.5" spans="1:13">
      <c r="A129" s="21">
        <f>MAX($A$1:A128)+1</f>
        <v>57</v>
      </c>
      <c r="B129" s="21" t="s">
        <v>14</v>
      </c>
      <c r="C129" s="21" t="s">
        <v>15</v>
      </c>
      <c r="D129" s="14" t="s">
        <v>305</v>
      </c>
      <c r="E129" s="21" t="s">
        <v>306</v>
      </c>
      <c r="F129" s="21" t="s">
        <v>307</v>
      </c>
      <c r="G129" s="21" t="s">
        <v>19</v>
      </c>
      <c r="H129" s="21" t="s">
        <v>308</v>
      </c>
      <c r="I129" s="14" t="s">
        <v>309</v>
      </c>
      <c r="J129" s="23" t="s">
        <v>310</v>
      </c>
      <c r="K129" s="23">
        <v>65309.74</v>
      </c>
      <c r="L129" s="23">
        <v>0</v>
      </c>
      <c r="M129" s="14" t="s">
        <v>23</v>
      </c>
    </row>
    <row r="130" s="16" customFormat="1" ht="22.5" spans="1:13">
      <c r="A130" s="21">
        <f>MAX($A$1:A129)+1</f>
        <v>58</v>
      </c>
      <c r="B130" s="21" t="s">
        <v>14</v>
      </c>
      <c r="C130" s="21" t="s">
        <v>15</v>
      </c>
      <c r="D130" s="14" t="s">
        <v>311</v>
      </c>
      <c r="E130" s="21" t="s">
        <v>312</v>
      </c>
      <c r="F130" s="21" t="s">
        <v>313</v>
      </c>
      <c r="G130" s="21" t="s">
        <v>19</v>
      </c>
      <c r="H130" s="21" t="s">
        <v>314</v>
      </c>
      <c r="I130" s="14" t="s">
        <v>315</v>
      </c>
      <c r="J130" s="23" t="s">
        <v>33</v>
      </c>
      <c r="K130" s="23">
        <v>195585</v>
      </c>
      <c r="L130" s="23">
        <v>0</v>
      </c>
      <c r="M130" s="14" t="s">
        <v>23</v>
      </c>
    </row>
    <row r="131" s="16" customFormat="1" ht="13.5" spans="1:13">
      <c r="A131" s="21">
        <f>MAX($A$1:A130)+1</f>
        <v>59</v>
      </c>
      <c r="B131" s="21" t="s">
        <v>14</v>
      </c>
      <c r="C131" s="21" t="s">
        <v>15</v>
      </c>
      <c r="D131" s="14" t="s">
        <v>316</v>
      </c>
      <c r="E131" s="21" t="s">
        <v>317</v>
      </c>
      <c r="F131" s="21" t="s">
        <v>318</v>
      </c>
      <c r="G131" s="21" t="s">
        <v>19</v>
      </c>
      <c r="H131" s="21" t="s">
        <v>319</v>
      </c>
      <c r="I131" s="14" t="s">
        <v>320</v>
      </c>
      <c r="J131" s="23" t="s">
        <v>31</v>
      </c>
      <c r="K131" s="23">
        <v>235200</v>
      </c>
      <c r="L131" s="23">
        <v>168000</v>
      </c>
      <c r="M131" s="14" t="s">
        <v>23</v>
      </c>
    </row>
    <row r="132" s="16" customFormat="1" ht="13.5" spans="1:13">
      <c r="A132" s="21"/>
      <c r="B132" s="21" t="s">
        <v>24</v>
      </c>
      <c r="C132" s="21" t="s">
        <v>15</v>
      </c>
      <c r="D132" s="14" t="str">
        <f>D131</f>
        <v>阜康市永辉铸造有限公司</v>
      </c>
      <c r="E132" s="21" t="str">
        <f>E131</f>
        <v>91652302568885315L</v>
      </c>
      <c r="F132" s="21" t="str">
        <f>F131</f>
        <v>贺琴珍</v>
      </c>
      <c r="G132" s="21" t="s">
        <v>19</v>
      </c>
      <c r="H132" s="21" t="s">
        <v>319</v>
      </c>
      <c r="I132" s="14" t="str">
        <f>I131</f>
        <v>阜康市重化工业园区中区晋商工业园</v>
      </c>
      <c r="J132" s="23" t="s">
        <v>33</v>
      </c>
      <c r="K132" s="23">
        <v>1338453</v>
      </c>
      <c r="L132" s="23">
        <v>1115377.5</v>
      </c>
      <c r="M132" s="14" t="s">
        <v>23</v>
      </c>
    </row>
    <row r="133" s="16" customFormat="1" ht="13.5" spans="1:13">
      <c r="A133" s="21">
        <f>MAX($A$1:A132)+1</f>
        <v>60</v>
      </c>
      <c r="B133" s="21" t="s">
        <v>14</v>
      </c>
      <c r="C133" s="21" t="s">
        <v>15</v>
      </c>
      <c r="D133" s="14" t="s">
        <v>321</v>
      </c>
      <c r="E133" s="21" t="s">
        <v>322</v>
      </c>
      <c r="F133" s="21" t="s">
        <v>323</v>
      </c>
      <c r="G133" s="21" t="s">
        <v>19</v>
      </c>
      <c r="H133" s="21" t="s">
        <v>324</v>
      </c>
      <c r="I133" s="14" t="s">
        <v>325</v>
      </c>
      <c r="J133" s="23" t="s">
        <v>22</v>
      </c>
      <c r="K133" s="23">
        <v>302655.68</v>
      </c>
      <c r="L133" s="23">
        <v>0</v>
      </c>
      <c r="M133" s="14" t="s">
        <v>23</v>
      </c>
    </row>
    <row r="134" s="16" customFormat="1" ht="13.5" spans="1:13">
      <c r="A134" s="21"/>
      <c r="B134" s="21" t="s">
        <v>24</v>
      </c>
      <c r="C134" s="21" t="s">
        <v>15</v>
      </c>
      <c r="D134" s="14" t="str">
        <f>D133</f>
        <v>阜康市云顺工程服务有限公司</v>
      </c>
      <c r="E134" s="21" t="str">
        <f>E133</f>
        <v>91652302MA7MWFLD5X</v>
      </c>
      <c r="F134" s="21" t="str">
        <f>F133</f>
        <v>李东云</v>
      </c>
      <c r="G134" s="21" t="s">
        <v>19</v>
      </c>
      <c r="H134" s="21" t="s">
        <v>324</v>
      </c>
      <c r="I134" s="14" t="str">
        <f>I133</f>
        <v>新疆昌吉回族自治州阜康市天山街远通底商住宅北楼（四区一段）112幢（-1）-1号</v>
      </c>
      <c r="J134" s="23" t="s">
        <v>25</v>
      </c>
      <c r="K134" s="23">
        <v>12452.21</v>
      </c>
      <c r="L134" s="23">
        <v>0</v>
      </c>
      <c r="M134" s="14" t="s">
        <v>23</v>
      </c>
    </row>
    <row r="135" s="16" customFormat="1" ht="13.5" spans="1:13">
      <c r="A135" s="21">
        <f>MAX($A$1:A134)+1</f>
        <v>61</v>
      </c>
      <c r="B135" s="21" t="s">
        <v>14</v>
      </c>
      <c r="C135" s="21" t="s">
        <v>15</v>
      </c>
      <c r="D135" s="14" t="s">
        <v>326</v>
      </c>
      <c r="E135" s="21" t="s">
        <v>327</v>
      </c>
      <c r="F135" s="21" t="s">
        <v>328</v>
      </c>
      <c r="G135" s="21" t="s">
        <v>19</v>
      </c>
      <c r="H135" s="21" t="s">
        <v>329</v>
      </c>
      <c r="I135" s="14" t="s">
        <v>330</v>
      </c>
      <c r="J135" s="23" t="s">
        <v>31</v>
      </c>
      <c r="K135" s="23">
        <v>29978.45</v>
      </c>
      <c r="L135" s="23">
        <v>5995.69</v>
      </c>
      <c r="M135" s="14" t="s">
        <v>23</v>
      </c>
    </row>
    <row r="136" s="16" customFormat="1" ht="13.5" spans="1:13">
      <c r="A136" s="21"/>
      <c r="B136" s="21" t="s">
        <v>24</v>
      </c>
      <c r="C136" s="21" t="s">
        <v>15</v>
      </c>
      <c r="D136" s="14" t="str">
        <f>D135</f>
        <v>阜康市征达贸易有限责任公司</v>
      </c>
      <c r="E136" s="21" t="str">
        <f>E135</f>
        <v>91652302710786204A</v>
      </c>
      <c r="F136" s="21" t="str">
        <f>F135</f>
        <v>李青山</v>
      </c>
      <c r="G136" s="21" t="s">
        <v>19</v>
      </c>
      <c r="H136" s="21" t="s">
        <v>329</v>
      </c>
      <c r="I136" s="14" t="str">
        <f>I135</f>
        <v>阜康市甘河子镇天龙路68号</v>
      </c>
      <c r="J136" s="23" t="s">
        <v>33</v>
      </c>
      <c r="K136" s="23">
        <v>142457.48</v>
      </c>
      <c r="L136" s="23">
        <v>16900.95</v>
      </c>
      <c r="M136" s="14" t="s">
        <v>23</v>
      </c>
    </row>
    <row r="137" s="16" customFormat="1" ht="13.5" spans="1:13">
      <c r="A137" s="21">
        <f>MAX($A$1:A136)+1</f>
        <v>62</v>
      </c>
      <c r="B137" s="21" t="s">
        <v>14</v>
      </c>
      <c r="C137" s="21" t="s">
        <v>15</v>
      </c>
      <c r="D137" s="14" t="s">
        <v>331</v>
      </c>
      <c r="E137" s="21" t="s">
        <v>332</v>
      </c>
      <c r="F137" s="21" t="s">
        <v>333</v>
      </c>
      <c r="G137" s="21" t="s">
        <v>19</v>
      </c>
      <c r="H137" s="21" t="s">
        <v>334</v>
      </c>
      <c r="I137" s="14" t="s">
        <v>335</v>
      </c>
      <c r="J137" s="23" t="s">
        <v>22</v>
      </c>
      <c r="K137" s="23">
        <v>80551.85</v>
      </c>
      <c r="L137" s="23">
        <v>0</v>
      </c>
      <c r="M137" s="14" t="s">
        <v>23</v>
      </c>
    </row>
    <row r="138" s="16" customFormat="1" ht="13.5" spans="1:13">
      <c r="A138" s="21"/>
      <c r="B138" s="21" t="s">
        <v>24</v>
      </c>
      <c r="C138" s="21" t="s">
        <v>15</v>
      </c>
      <c r="D138" s="14" t="str">
        <f>D137</f>
        <v>阜康市智远天宇运输有限公司</v>
      </c>
      <c r="E138" s="21" t="str">
        <f>E137</f>
        <v>91652302MA7ACDP097</v>
      </c>
      <c r="F138" s="21" t="str">
        <f>F137</f>
        <v>朱虹</v>
      </c>
      <c r="G138" s="21" t="s">
        <v>19</v>
      </c>
      <c r="H138" s="21" t="s">
        <v>334</v>
      </c>
      <c r="I138" s="14" t="str">
        <f>I137</f>
        <v>新疆昌吉回族自治州阜康市博峰街天山南街金座商业楼2层（2区13段）201室</v>
      </c>
      <c r="J138" s="23" t="s">
        <v>55</v>
      </c>
      <c r="K138" s="23">
        <v>74770.37</v>
      </c>
      <c r="L138" s="23">
        <v>0</v>
      </c>
      <c r="M138" s="14" t="s">
        <v>23</v>
      </c>
    </row>
    <row r="139" s="16" customFormat="1" ht="13.5" spans="1:13">
      <c r="A139" s="21"/>
      <c r="B139" s="21" t="s">
        <v>24</v>
      </c>
      <c r="C139" s="21" t="s">
        <v>15</v>
      </c>
      <c r="D139" s="14" t="str">
        <f>D138</f>
        <v>阜康市智远天宇运输有限公司</v>
      </c>
      <c r="E139" s="21" t="str">
        <f>E138</f>
        <v>91652302MA7ACDP097</v>
      </c>
      <c r="F139" s="21" t="str">
        <f>F138</f>
        <v>朱虹</v>
      </c>
      <c r="G139" s="21" t="s">
        <v>19</v>
      </c>
      <c r="H139" s="21" t="s">
        <v>334</v>
      </c>
      <c r="I139" s="14" t="str">
        <f>I138</f>
        <v>新疆昌吉回族自治州阜康市博峰街天山南街金座商业楼2层（2区13段）201室</v>
      </c>
      <c r="J139" s="23" t="s">
        <v>25</v>
      </c>
      <c r="K139" s="23">
        <v>5989.93</v>
      </c>
      <c r="L139" s="23">
        <v>0</v>
      </c>
      <c r="M139" s="14" t="s">
        <v>23</v>
      </c>
    </row>
    <row r="140" s="16" customFormat="1" ht="22.5" spans="1:13">
      <c r="A140" s="21">
        <f>MAX($A$1:A139)+1</f>
        <v>63</v>
      </c>
      <c r="B140" s="21" t="s">
        <v>14</v>
      </c>
      <c r="C140" s="21" t="s">
        <v>15</v>
      </c>
      <c r="D140" s="14" t="s">
        <v>336</v>
      </c>
      <c r="E140" s="21" t="s">
        <v>337</v>
      </c>
      <c r="F140" s="21" t="s">
        <v>338</v>
      </c>
      <c r="G140" s="21" t="s">
        <v>19</v>
      </c>
      <c r="H140" s="21" t="s">
        <v>339</v>
      </c>
      <c r="I140" s="14" t="s">
        <v>340</v>
      </c>
      <c r="J140" s="23" t="s">
        <v>33</v>
      </c>
      <c r="K140" s="23">
        <v>74136</v>
      </c>
      <c r="L140" s="23">
        <v>12356</v>
      </c>
      <c r="M140" s="14" t="s">
        <v>23</v>
      </c>
    </row>
    <row r="141" s="16" customFormat="1" ht="13.5" spans="1:13">
      <c r="A141" s="21">
        <f>MAX($A$1:A140)+1</f>
        <v>64</v>
      </c>
      <c r="B141" s="21" t="s">
        <v>14</v>
      </c>
      <c r="C141" s="21" t="s">
        <v>15</v>
      </c>
      <c r="D141" s="14" t="s">
        <v>341</v>
      </c>
      <c r="E141" s="21" t="s">
        <v>342</v>
      </c>
      <c r="F141" s="21" t="s">
        <v>343</v>
      </c>
      <c r="G141" s="21" t="s">
        <v>19</v>
      </c>
      <c r="H141" s="21" t="s">
        <v>344</v>
      </c>
      <c r="I141" s="14" t="s">
        <v>345</v>
      </c>
      <c r="J141" s="23" t="s">
        <v>31</v>
      </c>
      <c r="K141" s="23">
        <v>4795.15</v>
      </c>
      <c r="L141" s="23">
        <v>0</v>
      </c>
      <c r="M141" s="14" t="s">
        <v>23</v>
      </c>
    </row>
    <row r="142" s="16" customFormat="1" ht="13.5" spans="1:13">
      <c r="A142" s="21"/>
      <c r="B142" s="21" t="s">
        <v>24</v>
      </c>
      <c r="C142" s="21" t="s">
        <v>15</v>
      </c>
      <c r="D142" s="14" t="str">
        <f>D141</f>
        <v>阜康市众鑫洗煤厂</v>
      </c>
      <c r="E142" s="21" t="str">
        <f>E141</f>
        <v>916523026978350826</v>
      </c>
      <c r="F142" s="21" t="str">
        <f>F141</f>
        <v>李天强</v>
      </c>
      <c r="G142" s="21" t="s">
        <v>19</v>
      </c>
      <c r="H142" s="21" t="s">
        <v>344</v>
      </c>
      <c r="I142" s="14" t="str">
        <f>I141</f>
        <v>阜康市上户沟乡东湾村（小黄山口）</v>
      </c>
      <c r="J142" s="23" t="s">
        <v>33</v>
      </c>
      <c r="K142" s="23">
        <v>124998.75</v>
      </c>
      <c r="L142" s="23">
        <v>0</v>
      </c>
      <c r="M142" s="14" t="s">
        <v>23</v>
      </c>
    </row>
    <row r="143" s="16" customFormat="1" ht="13.5" spans="1:13">
      <c r="A143" s="21">
        <f>MAX($A$1:A142)+1</f>
        <v>65</v>
      </c>
      <c r="B143" s="21" t="s">
        <v>14</v>
      </c>
      <c r="C143" s="21" t="s">
        <v>15</v>
      </c>
      <c r="D143" s="14" t="s">
        <v>346</v>
      </c>
      <c r="E143" s="21" t="s">
        <v>347</v>
      </c>
      <c r="F143" s="21" t="s">
        <v>348</v>
      </c>
      <c r="G143" s="21" t="s">
        <v>19</v>
      </c>
      <c r="H143" s="21" t="s">
        <v>349</v>
      </c>
      <c r="I143" s="14" t="s">
        <v>350</v>
      </c>
      <c r="J143" s="23" t="s">
        <v>22</v>
      </c>
      <c r="K143" s="23">
        <v>6134.89</v>
      </c>
      <c r="L143" s="23">
        <v>6134.89</v>
      </c>
      <c r="M143" s="14" t="s">
        <v>23</v>
      </c>
    </row>
    <row r="144" s="16" customFormat="1" ht="13.5" spans="1:13">
      <c r="A144" s="21"/>
      <c r="B144" s="21" t="s">
        <v>24</v>
      </c>
      <c r="C144" s="21" t="s">
        <v>15</v>
      </c>
      <c r="D144" s="14" t="str">
        <f>D143</f>
        <v>阜康市准东鑫阳石油工程技术服务有限责任公司</v>
      </c>
      <c r="E144" s="21" t="str">
        <f>E143</f>
        <v>91652302MA78GHQD2B</v>
      </c>
      <c r="F144" s="21" t="str">
        <f>F143</f>
        <v>沙美泉</v>
      </c>
      <c r="G144" s="21" t="s">
        <v>19</v>
      </c>
      <c r="H144" s="21" t="s">
        <v>349</v>
      </c>
      <c r="I144" s="14" t="str">
        <f>I143</f>
        <v>新疆昌吉州阜康市阜西石油基地原准东商场22号房</v>
      </c>
      <c r="J144" s="23" t="s">
        <v>55</v>
      </c>
      <c r="K144" s="23">
        <v>14059.26</v>
      </c>
      <c r="L144" s="23">
        <v>14059.26</v>
      </c>
      <c r="M144" s="14" t="s">
        <v>23</v>
      </c>
    </row>
    <row r="145" s="16" customFormat="1" ht="13.5" spans="1:13">
      <c r="A145" s="21"/>
      <c r="B145" s="21" t="s">
        <v>24</v>
      </c>
      <c r="C145" s="21" t="s">
        <v>15</v>
      </c>
      <c r="D145" s="14" t="str">
        <f>D144</f>
        <v>阜康市准东鑫阳石油工程技术服务有限责任公司</v>
      </c>
      <c r="E145" s="21" t="str">
        <f>E144</f>
        <v>91652302MA78GHQD2B</v>
      </c>
      <c r="F145" s="21" t="str">
        <f>F144</f>
        <v>沙美泉</v>
      </c>
      <c r="G145" s="21" t="s">
        <v>19</v>
      </c>
      <c r="H145" s="21" t="s">
        <v>349</v>
      </c>
      <c r="I145" s="14" t="str">
        <f>I144</f>
        <v>新疆昌吉州阜康市阜西石油基地原准东商场22号房</v>
      </c>
      <c r="J145" s="23" t="s">
        <v>25</v>
      </c>
      <c r="K145" s="23">
        <v>214.72</v>
      </c>
      <c r="L145" s="23">
        <v>214.72</v>
      </c>
      <c r="M145" s="14" t="s">
        <v>23</v>
      </c>
    </row>
    <row r="146" s="16" customFormat="1" ht="13.5" spans="1:13">
      <c r="A146" s="21">
        <f>MAX($A$1:A145)+1</f>
        <v>66</v>
      </c>
      <c r="B146" s="21" t="s">
        <v>14</v>
      </c>
      <c r="C146" s="21" t="s">
        <v>15</v>
      </c>
      <c r="D146" s="14" t="s">
        <v>351</v>
      </c>
      <c r="E146" s="21" t="s">
        <v>352</v>
      </c>
      <c r="F146" s="21" t="s">
        <v>353</v>
      </c>
      <c r="G146" s="21" t="s">
        <v>19</v>
      </c>
      <c r="H146" s="21" t="s">
        <v>354</v>
      </c>
      <c r="I146" s="14" t="s">
        <v>355</v>
      </c>
      <c r="J146" s="23" t="s">
        <v>22</v>
      </c>
      <c r="K146" s="23">
        <v>261794.09</v>
      </c>
      <c r="L146" s="23">
        <v>0</v>
      </c>
      <c r="M146" s="14" t="s">
        <v>23</v>
      </c>
    </row>
    <row r="147" s="16" customFormat="1" ht="13.5" spans="1:13">
      <c r="A147" s="21"/>
      <c r="B147" s="21" t="s">
        <v>24</v>
      </c>
      <c r="C147" s="21" t="s">
        <v>15</v>
      </c>
      <c r="D147" s="14" t="str">
        <f>D146</f>
        <v>阜康市准东远航商贸有限责任公司</v>
      </c>
      <c r="E147" s="21" t="str">
        <f>E146</f>
        <v>91652302556457698M</v>
      </c>
      <c r="F147" s="21" t="str">
        <f>F146</f>
        <v>袁平</v>
      </c>
      <c r="G147" s="21" t="s">
        <v>19</v>
      </c>
      <c r="H147" s="21" t="s">
        <v>354</v>
      </c>
      <c r="I147" s="14" t="str">
        <f>I146</f>
        <v>新疆昌吉州阜康产业园阜西区准东石油生活基地北侧北外环南侧新康建材西侧鼎盛塑业东侧</v>
      </c>
      <c r="J147" s="23" t="s">
        <v>55</v>
      </c>
      <c r="K147" s="23">
        <v>28624.57</v>
      </c>
      <c r="L147" s="23">
        <v>0</v>
      </c>
      <c r="M147" s="14" t="s">
        <v>23</v>
      </c>
    </row>
    <row r="148" s="16" customFormat="1" ht="13.5" spans="1:13">
      <c r="A148" s="21"/>
      <c r="B148" s="21" t="s">
        <v>24</v>
      </c>
      <c r="C148" s="21" t="s">
        <v>15</v>
      </c>
      <c r="D148" s="14" t="str">
        <f>D147</f>
        <v>阜康市准东远航商贸有限责任公司</v>
      </c>
      <c r="E148" s="21" t="str">
        <f>E147</f>
        <v>91652302556457698M</v>
      </c>
      <c r="F148" s="21" t="str">
        <f>F147</f>
        <v>袁平</v>
      </c>
      <c r="G148" s="21" t="s">
        <v>19</v>
      </c>
      <c r="H148" s="21" t="s">
        <v>354</v>
      </c>
      <c r="I148" s="14" t="str">
        <f>I147</f>
        <v>新疆昌吉州阜康产业园阜西区准东石油生活基地北侧北外环南侧新康建材西侧鼎盛塑业东侧</v>
      </c>
      <c r="J148" s="23" t="s">
        <v>33</v>
      </c>
      <c r="K148" s="23">
        <v>471288.42</v>
      </c>
      <c r="L148" s="23">
        <v>27291.22</v>
      </c>
      <c r="M148" s="14" t="s">
        <v>23</v>
      </c>
    </row>
    <row r="149" s="16" customFormat="1" ht="22.5" spans="1:13">
      <c r="A149" s="21">
        <f>MAX($A$1:A148)+1</f>
        <v>67</v>
      </c>
      <c r="B149" s="21" t="s">
        <v>14</v>
      </c>
      <c r="C149" s="21" t="s">
        <v>15</v>
      </c>
      <c r="D149" s="14" t="s">
        <v>356</v>
      </c>
      <c r="E149" s="21" t="s">
        <v>357</v>
      </c>
      <c r="F149" s="21" t="s">
        <v>358</v>
      </c>
      <c r="G149" s="21" t="s">
        <v>19</v>
      </c>
      <c r="H149" s="21" t="s">
        <v>359</v>
      </c>
      <c r="I149" s="14" t="s">
        <v>360</v>
      </c>
      <c r="J149" s="23" t="s">
        <v>32</v>
      </c>
      <c r="K149" s="23">
        <v>47219.99</v>
      </c>
      <c r="L149" s="23">
        <v>3183.23</v>
      </c>
      <c r="M149" s="14" t="s">
        <v>23</v>
      </c>
    </row>
    <row r="150" s="16" customFormat="1" ht="13.5" spans="1:13">
      <c r="A150" s="21">
        <f>MAX($A$1:A149)+1</f>
        <v>68</v>
      </c>
      <c r="B150" s="21" t="s">
        <v>14</v>
      </c>
      <c r="C150" s="21" t="s">
        <v>15</v>
      </c>
      <c r="D150" s="14" t="s">
        <v>361</v>
      </c>
      <c r="E150" s="21" t="s">
        <v>362</v>
      </c>
      <c r="F150" s="21" t="s">
        <v>363</v>
      </c>
      <c r="G150" s="21" t="s">
        <v>19</v>
      </c>
      <c r="H150" s="21" t="s">
        <v>364</v>
      </c>
      <c r="I150" s="14" t="s">
        <v>365</v>
      </c>
      <c r="J150" s="23" t="s">
        <v>22</v>
      </c>
      <c r="K150" s="23">
        <v>536.17</v>
      </c>
      <c r="L150" s="23">
        <v>536.17</v>
      </c>
      <c r="M150" s="14" t="s">
        <v>23</v>
      </c>
    </row>
    <row r="151" s="16" customFormat="1" ht="13.5" spans="1:13">
      <c r="A151" s="21"/>
      <c r="B151" s="21" t="s">
        <v>24</v>
      </c>
      <c r="C151" s="21" t="s">
        <v>15</v>
      </c>
      <c r="D151" s="14" t="str">
        <f>D150</f>
        <v>曲阜美图建筑工程有限公司</v>
      </c>
      <c r="E151" s="21" t="str">
        <f>E150</f>
        <v>91370881MA3DK3F58B</v>
      </c>
      <c r="F151" s="21" t="str">
        <f>F150</f>
        <v>段井文</v>
      </c>
      <c r="G151" s="21" t="s">
        <v>19</v>
      </c>
      <c r="H151" s="21" t="s">
        <v>364</v>
      </c>
      <c r="I151" s="14" t="str">
        <f>I150</f>
        <v>准东经济技术开发区</v>
      </c>
      <c r="J151" s="23" t="s">
        <v>25</v>
      </c>
      <c r="K151" s="23">
        <v>18.76</v>
      </c>
      <c r="L151" s="23">
        <v>18.76</v>
      </c>
      <c r="M151" s="14" t="s">
        <v>23</v>
      </c>
    </row>
    <row r="152" s="16" customFormat="1" ht="13.5" spans="1:13">
      <c r="A152" s="21">
        <f>MAX($A$1:A151)+1</f>
        <v>69</v>
      </c>
      <c r="B152" s="21" t="s">
        <v>14</v>
      </c>
      <c r="C152" s="21" t="s">
        <v>15</v>
      </c>
      <c r="D152" s="14" t="s">
        <v>366</v>
      </c>
      <c r="E152" s="21" t="s">
        <v>367</v>
      </c>
      <c r="F152" s="21" t="s">
        <v>368</v>
      </c>
      <c r="G152" s="21" t="s">
        <v>19</v>
      </c>
      <c r="H152" s="21" t="s">
        <v>369</v>
      </c>
      <c r="I152" s="14" t="s">
        <v>370</v>
      </c>
      <c r="J152" s="23" t="s">
        <v>22</v>
      </c>
      <c r="K152" s="23">
        <v>2433.64</v>
      </c>
      <c r="L152" s="23">
        <v>0</v>
      </c>
      <c r="M152" s="14" t="s">
        <v>23</v>
      </c>
    </row>
    <row r="153" s="16" customFormat="1" ht="13.5" spans="1:13">
      <c r="A153" s="21"/>
      <c r="B153" s="21" t="s">
        <v>24</v>
      </c>
      <c r="C153" s="21" t="s">
        <v>15</v>
      </c>
      <c r="D153" s="14" t="str">
        <f>D152</f>
        <v>陕西殿翔建设工程有限公司</v>
      </c>
      <c r="E153" s="21" t="str">
        <f>E152</f>
        <v>91610132MAB0P69QXT</v>
      </c>
      <c r="F153" s="21" t="str">
        <f>F152</f>
        <v>陈洋</v>
      </c>
      <c r="G153" s="21" t="s">
        <v>19</v>
      </c>
      <c r="H153" s="21" t="s">
        <v>369</v>
      </c>
      <c r="I153" s="14" t="str">
        <f>I152</f>
        <v>新疆维吾尔自治区昌吉回族自治州阜康市甘河子境白杨河村内</v>
      </c>
      <c r="J153" s="23" t="s">
        <v>25</v>
      </c>
      <c r="K153" s="23">
        <v>60.84</v>
      </c>
      <c r="L153" s="23">
        <v>0</v>
      </c>
      <c r="M153" s="14" t="s">
        <v>23</v>
      </c>
    </row>
    <row r="154" s="16" customFormat="1" ht="13.5" spans="1:13">
      <c r="A154" s="29">
        <f>MAX($A$1:A153)+1</f>
        <v>70</v>
      </c>
      <c r="B154" s="29" t="s">
        <v>14</v>
      </c>
      <c r="C154" s="29" t="s">
        <v>15</v>
      </c>
      <c r="D154" s="29" t="s">
        <v>371</v>
      </c>
      <c r="E154" s="29" t="s">
        <v>372</v>
      </c>
      <c r="F154" s="29" t="s">
        <v>373</v>
      </c>
      <c r="G154" s="29" t="s">
        <v>19</v>
      </c>
      <c r="H154" s="29" t="s">
        <v>374</v>
      </c>
      <c r="I154" s="29" t="s">
        <v>375</v>
      </c>
      <c r="J154" s="23" t="s">
        <v>22</v>
      </c>
      <c r="K154" s="23">
        <v>54218.67</v>
      </c>
      <c r="L154" s="23">
        <v>0</v>
      </c>
      <c r="M154" s="29" t="s">
        <v>23</v>
      </c>
    </row>
    <row r="155" s="16" customFormat="1" ht="13.5" spans="1:15">
      <c r="A155" s="30"/>
      <c r="B155" s="30" t="s">
        <v>24</v>
      </c>
      <c r="C155" s="30" t="s">
        <v>15</v>
      </c>
      <c r="D155" s="30" t="str">
        <f>D154</f>
        <v>新电（阜康）新能源投资有限公司</v>
      </c>
      <c r="E155" s="30" t="str">
        <f>E154</f>
        <v>91652302MA78RL5K7G</v>
      </c>
      <c r="F155" s="30" t="str">
        <f>F154</f>
        <v>王天海</v>
      </c>
      <c r="G155" s="30" t="s">
        <v>19</v>
      </c>
      <c r="H155" s="30" t="s">
        <v>374</v>
      </c>
      <c r="I155" s="30"/>
      <c r="J155" s="23" t="s">
        <v>25</v>
      </c>
      <c r="K155" s="23">
        <v>2553.57</v>
      </c>
      <c r="L155" s="23">
        <v>0</v>
      </c>
      <c r="M155" s="30" t="s">
        <v>23</v>
      </c>
      <c r="O155" s="35"/>
    </row>
    <row r="156" s="16" customFormat="1" ht="13.5" spans="1:13">
      <c r="A156" s="30"/>
      <c r="B156" s="30" t="s">
        <v>24</v>
      </c>
      <c r="C156" s="30" t="s">
        <v>15</v>
      </c>
      <c r="D156" s="30" t="str">
        <f>D155</f>
        <v>新电（阜康）新能源投资有限公司</v>
      </c>
      <c r="E156" s="30" t="str">
        <f>E155</f>
        <v>91652302MA78RL5K7G</v>
      </c>
      <c r="F156" s="30" t="str">
        <f>F155</f>
        <v>王天海</v>
      </c>
      <c r="G156" s="30" t="s">
        <v>19</v>
      </c>
      <c r="H156" s="30" t="s">
        <v>374</v>
      </c>
      <c r="I156" s="30"/>
      <c r="J156" s="23" t="s">
        <v>32</v>
      </c>
      <c r="K156" s="23">
        <v>202.25</v>
      </c>
      <c r="L156" s="23">
        <v>0</v>
      </c>
      <c r="M156" s="30" t="s">
        <v>23</v>
      </c>
    </row>
    <row r="157" s="16" customFormat="1" ht="13.5" spans="1:13">
      <c r="A157" s="21">
        <f>MAX($A$1:A156)+1</f>
        <v>71</v>
      </c>
      <c r="B157" s="21" t="s">
        <v>14</v>
      </c>
      <c r="C157" s="21" t="s">
        <v>15</v>
      </c>
      <c r="D157" s="14" t="s">
        <v>376</v>
      </c>
      <c r="E157" s="21" t="s">
        <v>377</v>
      </c>
      <c r="F157" s="21" t="s">
        <v>378</v>
      </c>
      <c r="G157" s="21" t="s">
        <v>19</v>
      </c>
      <c r="H157" s="21" t="s">
        <v>379</v>
      </c>
      <c r="I157" s="14" t="s">
        <v>380</v>
      </c>
      <c r="J157" s="23" t="s">
        <v>22</v>
      </c>
      <c r="K157" s="23">
        <v>30284.14</v>
      </c>
      <c r="L157" s="23">
        <v>0</v>
      </c>
      <c r="M157" s="14" t="s">
        <v>23</v>
      </c>
    </row>
    <row r="158" s="16" customFormat="1" ht="13.5" spans="1:13">
      <c r="A158" s="21"/>
      <c r="B158" s="21" t="s">
        <v>24</v>
      </c>
      <c r="C158" s="21" t="s">
        <v>15</v>
      </c>
      <c r="D158" s="14" t="str">
        <f>D157</f>
        <v>新疆百盛隆建设工程有限公司</v>
      </c>
      <c r="E158" s="21" t="str">
        <f>E157</f>
        <v>91652201333075537C</v>
      </c>
      <c r="F158" s="21" t="str">
        <f>F157</f>
        <v>袁璐璐</v>
      </c>
      <c r="G158" s="21" t="s">
        <v>19</v>
      </c>
      <c r="H158" s="21" t="s">
        <v>379</v>
      </c>
      <c r="I158" s="14" t="str">
        <f>I157</f>
        <v>新疆阜康市</v>
      </c>
      <c r="J158" s="23" t="s">
        <v>25</v>
      </c>
      <c r="K158" s="23">
        <v>1059.94</v>
      </c>
      <c r="L158" s="23">
        <v>0</v>
      </c>
      <c r="M158" s="14" t="s">
        <v>23</v>
      </c>
    </row>
    <row r="159" s="16" customFormat="1" ht="13.5" spans="1:13">
      <c r="A159" s="21">
        <f>MAX($A$1:A158)+1</f>
        <v>72</v>
      </c>
      <c r="B159" s="21" t="s">
        <v>14</v>
      </c>
      <c r="C159" s="21" t="s">
        <v>15</v>
      </c>
      <c r="D159" s="14" t="s">
        <v>381</v>
      </c>
      <c r="E159" s="21" t="s">
        <v>382</v>
      </c>
      <c r="F159" s="21" t="s">
        <v>383</v>
      </c>
      <c r="G159" s="21" t="s">
        <v>19</v>
      </c>
      <c r="H159" s="21" t="s">
        <v>384</v>
      </c>
      <c r="I159" s="14" t="s">
        <v>385</v>
      </c>
      <c r="J159" s="23" t="s">
        <v>22</v>
      </c>
      <c r="K159" s="23">
        <v>463428.86</v>
      </c>
      <c r="L159" s="23">
        <v>110243.03</v>
      </c>
      <c r="M159" s="14" t="s">
        <v>23</v>
      </c>
    </row>
    <row r="160" s="16" customFormat="1" ht="13.5" spans="1:13">
      <c r="A160" s="21"/>
      <c r="B160" s="21" t="s">
        <v>24</v>
      </c>
      <c r="C160" s="21" t="s">
        <v>15</v>
      </c>
      <c r="D160" s="14" t="str">
        <f>D159</f>
        <v>新疆百世汇通商贸有限公司</v>
      </c>
      <c r="E160" s="21" t="str">
        <f>E159</f>
        <v>91652302328773576H</v>
      </c>
      <c r="F160" s="21" t="str">
        <f>F159</f>
        <v>朱林</v>
      </c>
      <c r="G160" s="21" t="s">
        <v>19</v>
      </c>
      <c r="H160" s="21" t="s">
        <v>384</v>
      </c>
      <c r="I160" s="14" t="str">
        <f>I159</f>
        <v>新疆昌吉州阜康市阜新街锅厂2＃楼47幢1-2-2</v>
      </c>
      <c r="J160" s="23" t="s">
        <v>55</v>
      </c>
      <c r="K160" s="23">
        <v>19733.76</v>
      </c>
      <c r="L160" s="23">
        <v>19733.76</v>
      </c>
      <c r="M160" s="14" t="s">
        <v>23</v>
      </c>
    </row>
    <row r="161" s="16" customFormat="1" ht="13.5" spans="1:13">
      <c r="A161" s="21"/>
      <c r="B161" s="21" t="s">
        <v>24</v>
      </c>
      <c r="C161" s="21" t="s">
        <v>15</v>
      </c>
      <c r="D161" s="14" t="str">
        <f>D160</f>
        <v>新疆百世汇通商贸有限公司</v>
      </c>
      <c r="E161" s="21" t="str">
        <f>E160</f>
        <v>91652302328773576H</v>
      </c>
      <c r="F161" s="21" t="str">
        <f>F160</f>
        <v>朱林</v>
      </c>
      <c r="G161" s="21" t="s">
        <v>19</v>
      </c>
      <c r="H161" s="21" t="s">
        <v>384</v>
      </c>
      <c r="I161" s="14" t="str">
        <f>I160</f>
        <v>新疆昌吉州阜康市阜新街锅厂2＃楼47幢1-2-2</v>
      </c>
      <c r="J161" s="23" t="s">
        <v>25</v>
      </c>
      <c r="K161" s="23">
        <v>32440.02</v>
      </c>
      <c r="L161" s="23">
        <v>7717.01</v>
      </c>
      <c r="M161" s="14" t="s">
        <v>23</v>
      </c>
    </row>
    <row r="162" s="16" customFormat="1" ht="13.5" spans="1:13">
      <c r="A162" s="21">
        <f>MAX($A$1:A161)+1</f>
        <v>73</v>
      </c>
      <c r="B162" s="21" t="s">
        <v>14</v>
      </c>
      <c r="C162" s="21" t="s">
        <v>15</v>
      </c>
      <c r="D162" s="14" t="s">
        <v>386</v>
      </c>
      <c r="E162" s="21" t="s">
        <v>387</v>
      </c>
      <c r="F162" s="21" t="s">
        <v>388</v>
      </c>
      <c r="G162" s="21" t="s">
        <v>19</v>
      </c>
      <c r="H162" s="21" t="s">
        <v>389</v>
      </c>
      <c r="I162" s="14" t="s">
        <v>390</v>
      </c>
      <c r="J162" s="23" t="s">
        <v>22</v>
      </c>
      <c r="K162" s="23">
        <v>205727.81</v>
      </c>
      <c r="L162" s="23">
        <v>0</v>
      </c>
      <c r="M162" s="14" t="s">
        <v>23</v>
      </c>
    </row>
    <row r="163" s="16" customFormat="1" ht="13.5" spans="1:13">
      <c r="A163" s="21"/>
      <c r="B163" s="21" t="s">
        <v>24</v>
      </c>
      <c r="C163" s="21" t="s">
        <v>15</v>
      </c>
      <c r="D163" s="14" t="str">
        <f>D162</f>
        <v>新疆宝宏房地产开发有限公司</v>
      </c>
      <c r="E163" s="21" t="str">
        <f>E162</f>
        <v>916523027922567407</v>
      </c>
      <c r="F163" s="21" t="str">
        <f>F162</f>
        <v>王荃艺</v>
      </c>
      <c r="G163" s="21" t="s">
        <v>19</v>
      </c>
      <c r="H163" s="21" t="s">
        <v>389</v>
      </c>
      <c r="I163" s="14" t="str">
        <f>I162</f>
        <v>新疆昌吉回族自治州阜康市博峰街道迎宾路西侧怡心阁8幢1层9室</v>
      </c>
      <c r="J163" s="23" t="s">
        <v>25</v>
      </c>
      <c r="K163" s="23">
        <v>1326.23</v>
      </c>
      <c r="L163" s="23">
        <v>0</v>
      </c>
      <c r="M163" s="14" t="s">
        <v>23</v>
      </c>
    </row>
    <row r="164" s="16" customFormat="1" ht="13.5" spans="1:13">
      <c r="A164" s="21"/>
      <c r="B164" s="21" t="s">
        <v>24</v>
      </c>
      <c r="C164" s="21" t="s">
        <v>15</v>
      </c>
      <c r="D164" s="14" t="str">
        <f>D163</f>
        <v>新疆宝宏房地产开发有限公司</v>
      </c>
      <c r="E164" s="21" t="str">
        <f>E163</f>
        <v>916523027922567407</v>
      </c>
      <c r="F164" s="21" t="str">
        <f>F163</f>
        <v>王荃艺</v>
      </c>
      <c r="G164" s="21" t="s">
        <v>19</v>
      </c>
      <c r="H164" s="21" t="s">
        <v>389</v>
      </c>
      <c r="I164" s="14" t="str">
        <f>I163</f>
        <v>新疆昌吉回族自治州阜康市博峰街道迎宾路西侧怡心阁8幢1层9室</v>
      </c>
      <c r="J164" s="23" t="s">
        <v>32</v>
      </c>
      <c r="K164" s="23">
        <v>427.52</v>
      </c>
      <c r="L164" s="23">
        <v>0</v>
      </c>
      <c r="M164" s="14" t="s">
        <v>23</v>
      </c>
    </row>
    <row r="165" s="16" customFormat="1" ht="13.5" spans="1:13">
      <c r="A165" s="21"/>
      <c r="B165" s="21" t="s">
        <v>24</v>
      </c>
      <c r="C165" s="21" t="s">
        <v>15</v>
      </c>
      <c r="D165" s="14" t="str">
        <f>D164</f>
        <v>新疆宝宏房地产开发有限公司</v>
      </c>
      <c r="E165" s="21" t="str">
        <f>E164</f>
        <v>916523027922567407</v>
      </c>
      <c r="F165" s="21" t="str">
        <f>F164</f>
        <v>王荃艺</v>
      </c>
      <c r="G165" s="21" t="s">
        <v>19</v>
      </c>
      <c r="H165" s="21" t="s">
        <v>389</v>
      </c>
      <c r="I165" s="14" t="str">
        <f>I164</f>
        <v>新疆昌吉回族自治州阜康市博峰街道迎宾路西侧怡心阁8幢1层9室</v>
      </c>
      <c r="J165" s="23" t="s">
        <v>190</v>
      </c>
      <c r="K165" s="23">
        <v>1217097.85</v>
      </c>
      <c r="L165" s="23">
        <v>0</v>
      </c>
      <c r="M165" s="14" t="s">
        <v>23</v>
      </c>
    </row>
    <row r="166" s="16" customFormat="1" ht="13.5" spans="1:13">
      <c r="A166" s="21">
        <f>MAX($A$1:A165)+1</f>
        <v>74</v>
      </c>
      <c r="B166" s="21" t="s">
        <v>14</v>
      </c>
      <c r="C166" s="21" t="s">
        <v>15</v>
      </c>
      <c r="D166" s="14" t="s">
        <v>391</v>
      </c>
      <c r="E166" s="21" t="s">
        <v>392</v>
      </c>
      <c r="F166" s="21" t="s">
        <v>393</v>
      </c>
      <c r="G166" s="21" t="s">
        <v>19</v>
      </c>
      <c r="H166" s="21" t="s">
        <v>394</v>
      </c>
      <c r="I166" s="14" t="s">
        <v>395</v>
      </c>
      <c r="J166" s="23" t="s">
        <v>22</v>
      </c>
      <c r="K166" s="23">
        <v>725.91</v>
      </c>
      <c r="L166" s="23">
        <v>725.91</v>
      </c>
      <c r="M166" s="14" t="s">
        <v>23</v>
      </c>
    </row>
    <row r="167" s="16" customFormat="1" ht="13.5" spans="1:13">
      <c r="A167" s="21"/>
      <c r="B167" s="21" t="s">
        <v>24</v>
      </c>
      <c r="C167" s="21" t="s">
        <v>15</v>
      </c>
      <c r="D167" s="14" t="str">
        <f>D166</f>
        <v>新疆博通工程劳务有限公司</v>
      </c>
      <c r="E167" s="21" t="str">
        <f>E166</f>
        <v>91650104MA794YF32B</v>
      </c>
      <c r="F167" s="21" t="str">
        <f>F166</f>
        <v>高翔</v>
      </c>
      <c r="G167" s="21" t="s">
        <v>19</v>
      </c>
      <c r="H167" s="21" t="s">
        <v>394</v>
      </c>
      <c r="I167" s="14" t="str">
        <f>I166</f>
        <v>新疆昌吉州阜康市准噶路3188号</v>
      </c>
      <c r="J167" s="23" t="s">
        <v>25</v>
      </c>
      <c r="K167" s="23">
        <v>25.4</v>
      </c>
      <c r="L167" s="23">
        <v>25.4</v>
      </c>
      <c r="M167" s="14" t="s">
        <v>23</v>
      </c>
    </row>
    <row r="168" s="16" customFormat="1" ht="13.5" spans="1:13">
      <c r="A168" s="21">
        <f>MAX($A$1:A167)+1</f>
        <v>75</v>
      </c>
      <c r="B168" s="21" t="s">
        <v>14</v>
      </c>
      <c r="C168" s="21" t="s">
        <v>15</v>
      </c>
      <c r="D168" s="14" t="s">
        <v>396</v>
      </c>
      <c r="E168" s="21" t="s">
        <v>397</v>
      </c>
      <c r="F168" s="21" t="s">
        <v>398</v>
      </c>
      <c r="G168" s="21" t="s">
        <v>19</v>
      </c>
      <c r="H168" s="21" t="s">
        <v>399</v>
      </c>
      <c r="I168" s="14" t="s">
        <v>400</v>
      </c>
      <c r="J168" s="23" t="s">
        <v>31</v>
      </c>
      <c r="K168" s="23">
        <v>4655.86</v>
      </c>
      <c r="L168" s="23">
        <v>2899.37</v>
      </c>
      <c r="M168" s="14" t="s">
        <v>23</v>
      </c>
    </row>
    <row r="169" s="16" customFormat="1" ht="13.5" spans="1:13">
      <c r="A169" s="21"/>
      <c r="B169" s="21" t="s">
        <v>24</v>
      </c>
      <c r="C169" s="21" t="s">
        <v>15</v>
      </c>
      <c r="D169" s="14" t="str">
        <f>D168</f>
        <v>新疆大禾油脂有限公司阜康棉业分公司</v>
      </c>
      <c r="E169" s="21" t="str">
        <f>E168</f>
        <v>916523026934294669</v>
      </c>
      <c r="F169" s="21" t="str">
        <f>F168</f>
        <v>李建平</v>
      </c>
      <c r="G169" s="21" t="s">
        <v>19</v>
      </c>
      <c r="H169" s="21" t="s">
        <v>399</v>
      </c>
      <c r="I169" s="14" t="str">
        <f>I168</f>
        <v>阜康市城关镇冰湖一组</v>
      </c>
      <c r="J169" s="23" t="s">
        <v>33</v>
      </c>
      <c r="K169" s="23">
        <v>166456.26</v>
      </c>
      <c r="L169" s="23">
        <v>83228.13</v>
      </c>
      <c r="M169" s="14" t="s">
        <v>23</v>
      </c>
    </row>
    <row r="170" s="16" customFormat="1" ht="13.5" spans="1:13">
      <c r="A170" s="21">
        <f>MAX($A$1:A169)+1</f>
        <v>76</v>
      </c>
      <c r="B170" s="21" t="s">
        <v>14</v>
      </c>
      <c r="C170" s="21" t="s">
        <v>15</v>
      </c>
      <c r="D170" s="14" t="s">
        <v>401</v>
      </c>
      <c r="E170" s="21" t="s">
        <v>402</v>
      </c>
      <c r="F170" s="21" t="s">
        <v>403</v>
      </c>
      <c r="G170" s="21" t="s">
        <v>19</v>
      </c>
      <c r="H170" s="21" t="s">
        <v>404</v>
      </c>
      <c r="I170" s="14" t="s">
        <v>405</v>
      </c>
      <c r="J170" s="23" t="s">
        <v>31</v>
      </c>
      <c r="K170" s="23">
        <v>12909.46</v>
      </c>
      <c r="L170" s="23">
        <v>6454.73</v>
      </c>
      <c r="M170" s="14" t="s">
        <v>23</v>
      </c>
    </row>
    <row r="171" s="16" customFormat="1" ht="13.5" spans="1:13">
      <c r="A171" s="21"/>
      <c r="B171" s="21" t="s">
        <v>24</v>
      </c>
      <c r="C171" s="21" t="s">
        <v>15</v>
      </c>
      <c r="D171" s="14" t="str">
        <f>D170</f>
        <v>新疆大唐西域食品开发有限公司</v>
      </c>
      <c r="E171" s="21" t="str">
        <f>E170</f>
        <v>91652302MA775F24XJ</v>
      </c>
      <c r="F171" s="21" t="str">
        <f>F170</f>
        <v>李欢</v>
      </c>
      <c r="G171" s="21" t="s">
        <v>19</v>
      </c>
      <c r="H171" s="21" t="s">
        <v>404</v>
      </c>
      <c r="I171" s="14" t="str">
        <f>I170</f>
        <v>新疆昌吉州阜康市阜康产业园阜西区苏通小微创业园纬二路南侧经三路东侧</v>
      </c>
      <c r="J171" s="23" t="s">
        <v>33</v>
      </c>
      <c r="K171" s="23">
        <v>33334</v>
      </c>
      <c r="L171" s="23">
        <v>16667</v>
      </c>
      <c r="M171" s="14" t="s">
        <v>23</v>
      </c>
    </row>
    <row r="172" s="16" customFormat="1" ht="13.5" spans="1:13">
      <c r="A172" s="21">
        <f>MAX($A$1:A171)+1</f>
        <v>77</v>
      </c>
      <c r="B172" s="21" t="s">
        <v>14</v>
      </c>
      <c r="C172" s="21" t="s">
        <v>15</v>
      </c>
      <c r="D172" s="14" t="s">
        <v>406</v>
      </c>
      <c r="E172" s="21" t="s">
        <v>407</v>
      </c>
      <c r="F172" s="21" t="s">
        <v>408</v>
      </c>
      <c r="G172" s="21" t="s">
        <v>19</v>
      </c>
      <c r="H172" s="21" t="s">
        <v>409</v>
      </c>
      <c r="I172" s="14" t="s">
        <v>410</v>
      </c>
      <c r="J172" s="23" t="s">
        <v>22</v>
      </c>
      <c r="K172" s="23">
        <v>49827.81</v>
      </c>
      <c r="L172" s="23">
        <v>49827.81</v>
      </c>
      <c r="M172" s="14" t="s">
        <v>23</v>
      </c>
    </row>
    <row r="173" s="16" customFormat="1" ht="13.5" spans="1:13">
      <c r="A173" s="21"/>
      <c r="B173" s="21" t="s">
        <v>24</v>
      </c>
      <c r="C173" s="21" t="s">
        <v>15</v>
      </c>
      <c r="D173" s="14" t="str">
        <f>D172</f>
        <v>新疆大宇建设集团有限公司</v>
      </c>
      <c r="E173" s="21" t="str">
        <f>E172</f>
        <v>91652301MA77KWUB33</v>
      </c>
      <c r="F173" s="21" t="str">
        <f>F172</f>
        <v>宋佳乐</v>
      </c>
      <c r="G173" s="21" t="s">
        <v>19</v>
      </c>
      <c r="H173" s="21" t="s">
        <v>409</v>
      </c>
      <c r="I173" s="14" t="str">
        <f>I172</f>
        <v>新疆维吾尔自治区昌吉回族自治洲阜康市上户沟乡</v>
      </c>
      <c r="J173" s="23" t="s">
        <v>25</v>
      </c>
      <c r="K173" s="23">
        <v>249.14</v>
      </c>
      <c r="L173" s="23">
        <v>249.14</v>
      </c>
      <c r="M173" s="14" t="s">
        <v>23</v>
      </c>
    </row>
    <row r="174" s="16" customFormat="1" ht="13.5" spans="1:13">
      <c r="A174" s="21">
        <f>MAX($A$1:A173)+1</f>
        <v>78</v>
      </c>
      <c r="B174" s="21" t="s">
        <v>14</v>
      </c>
      <c r="C174" s="21" t="s">
        <v>15</v>
      </c>
      <c r="D174" s="14" t="s">
        <v>411</v>
      </c>
      <c r="E174" s="21" t="s">
        <v>412</v>
      </c>
      <c r="F174" s="21" t="s">
        <v>413</v>
      </c>
      <c r="G174" s="21" t="s">
        <v>19</v>
      </c>
      <c r="H174" s="21" t="s">
        <v>414</v>
      </c>
      <c r="I174" s="14" t="s">
        <v>415</v>
      </c>
      <c r="J174" s="23" t="s">
        <v>55</v>
      </c>
      <c r="K174" s="23">
        <v>39031.33</v>
      </c>
      <c r="L174" s="23">
        <v>39031.33</v>
      </c>
      <c r="M174" s="14" t="s">
        <v>23</v>
      </c>
    </row>
    <row r="175" s="16" customFormat="1" ht="13.5" spans="1:13">
      <c r="A175" s="21"/>
      <c r="B175" s="21" t="s">
        <v>24</v>
      </c>
      <c r="C175" s="21" t="s">
        <v>15</v>
      </c>
      <c r="D175" s="14" t="str">
        <f>D174</f>
        <v>新疆德瑞恒房地产开发有限公司</v>
      </c>
      <c r="E175" s="21" t="str">
        <f>E174</f>
        <v>916523025725259023</v>
      </c>
      <c r="F175" s="21" t="str">
        <f>F174</f>
        <v>田永清</v>
      </c>
      <c r="G175" s="21" t="s">
        <v>19</v>
      </c>
      <c r="H175" s="21" t="s">
        <v>414</v>
      </c>
      <c r="I175" s="14" t="str">
        <f>I174</f>
        <v>新疆昌吉州阜康市九运街镇农村信用社东侧</v>
      </c>
      <c r="J175" s="23" t="s">
        <v>31</v>
      </c>
      <c r="K175" s="23">
        <v>71106.83</v>
      </c>
      <c r="L175" s="23">
        <v>0</v>
      </c>
      <c r="M175" s="14" t="s">
        <v>23</v>
      </c>
    </row>
    <row r="176" s="16" customFormat="1" ht="13.5" spans="1:13">
      <c r="A176" s="21"/>
      <c r="B176" s="21" t="s">
        <v>24</v>
      </c>
      <c r="C176" s="21" t="s">
        <v>15</v>
      </c>
      <c r="D176" s="14" t="str">
        <f>D175</f>
        <v>新疆德瑞恒房地产开发有限公司</v>
      </c>
      <c r="E176" s="21" t="str">
        <f>E175</f>
        <v>916523025725259023</v>
      </c>
      <c r="F176" s="21" t="str">
        <f>F175</f>
        <v>田永清</v>
      </c>
      <c r="G176" s="21" t="s">
        <v>19</v>
      </c>
      <c r="H176" s="21" t="s">
        <v>414</v>
      </c>
      <c r="I176" s="14" t="str">
        <f>I175</f>
        <v>新疆昌吉州阜康市九运街镇农村信用社东侧</v>
      </c>
      <c r="J176" s="23" t="s">
        <v>33</v>
      </c>
      <c r="K176" s="23">
        <v>496356.83</v>
      </c>
      <c r="L176" s="23">
        <v>0</v>
      </c>
      <c r="M176" s="14" t="s">
        <v>23</v>
      </c>
    </row>
    <row r="177" s="16" customFormat="1" ht="13.5" spans="1:13">
      <c r="A177" s="21">
        <f>MAX($A$1:A176)+1</f>
        <v>79</v>
      </c>
      <c r="B177" s="21" t="s">
        <v>14</v>
      </c>
      <c r="C177" s="21" t="s">
        <v>15</v>
      </c>
      <c r="D177" s="14" t="s">
        <v>416</v>
      </c>
      <c r="E177" s="21" t="s">
        <v>417</v>
      </c>
      <c r="F177" s="21" t="s">
        <v>418</v>
      </c>
      <c r="G177" s="21" t="s">
        <v>19</v>
      </c>
      <c r="H177" s="21" t="s">
        <v>419</v>
      </c>
      <c r="I177" s="14" t="s">
        <v>420</v>
      </c>
      <c r="J177" s="23" t="s">
        <v>22</v>
      </c>
      <c r="K177" s="23">
        <v>18713.93</v>
      </c>
      <c r="L177" s="23">
        <v>0</v>
      </c>
      <c r="M177" s="14" t="s">
        <v>23</v>
      </c>
    </row>
    <row r="178" s="16" customFormat="1" ht="13.5" spans="1:13">
      <c r="A178" s="21"/>
      <c r="B178" s="21" t="s">
        <v>24</v>
      </c>
      <c r="C178" s="21" t="s">
        <v>15</v>
      </c>
      <c r="D178" s="14" t="str">
        <f>D177</f>
        <v>新疆福通顺建筑劳务有限公司</v>
      </c>
      <c r="E178" s="21" t="str">
        <f>E177</f>
        <v>91650104MAC8L0HP3X</v>
      </c>
      <c r="F178" s="21" t="str">
        <f>F177</f>
        <v>马攀林</v>
      </c>
      <c r="G178" s="21" t="s">
        <v>19</v>
      </c>
      <c r="H178" s="21" t="s">
        <v>419</v>
      </c>
      <c r="I178" s="14" t="str">
        <f>I177</f>
        <v>华能光伏区</v>
      </c>
      <c r="J178" s="23" t="s">
        <v>25</v>
      </c>
      <c r="K178" s="23">
        <v>93.57</v>
      </c>
      <c r="L178" s="23">
        <v>0</v>
      </c>
      <c r="M178" s="14" t="s">
        <v>23</v>
      </c>
    </row>
    <row r="179" s="16" customFormat="1" ht="13.5" spans="1:13">
      <c r="A179" s="21">
        <f>MAX($A$1:A178)+1</f>
        <v>80</v>
      </c>
      <c r="B179" s="21" t="s">
        <v>14</v>
      </c>
      <c r="C179" s="21" t="s">
        <v>15</v>
      </c>
      <c r="D179" s="14" t="s">
        <v>421</v>
      </c>
      <c r="E179" s="21" t="s">
        <v>422</v>
      </c>
      <c r="F179" s="21" t="s">
        <v>423</v>
      </c>
      <c r="G179" s="21" t="s">
        <v>19</v>
      </c>
      <c r="H179" s="21" t="s">
        <v>424</v>
      </c>
      <c r="I179" s="14" t="s">
        <v>425</v>
      </c>
      <c r="J179" s="23" t="s">
        <v>22</v>
      </c>
      <c r="K179" s="23">
        <v>24452.06</v>
      </c>
      <c r="L179" s="23">
        <v>24452.06</v>
      </c>
      <c r="M179" s="14" t="s">
        <v>23</v>
      </c>
    </row>
    <row r="180" s="16" customFormat="1" ht="13.5" spans="1:13">
      <c r="A180" s="21"/>
      <c r="B180" s="21" t="s">
        <v>24</v>
      </c>
      <c r="C180" s="21" t="s">
        <v>15</v>
      </c>
      <c r="D180" s="14" t="str">
        <f>D179</f>
        <v>新疆阜滕物流有限公司</v>
      </c>
      <c r="E180" s="21" t="str">
        <f>E179</f>
        <v>91652302MA78608T88</v>
      </c>
      <c r="F180" s="21" t="str">
        <f>F179</f>
        <v>李根胜</v>
      </c>
      <c r="G180" s="21" t="s">
        <v>19</v>
      </c>
      <c r="H180" s="21" t="s">
        <v>424</v>
      </c>
      <c r="I180" s="14" t="str">
        <f>I179</f>
        <v>新疆昌吉回族自治州阜康市乌奇东路20＃（四区一段）146幢2号</v>
      </c>
      <c r="J180" s="23" t="s">
        <v>55</v>
      </c>
      <c r="K180" s="23">
        <v>153.69</v>
      </c>
      <c r="L180" s="23">
        <v>153.69</v>
      </c>
      <c r="M180" s="14" t="s">
        <v>23</v>
      </c>
    </row>
    <row r="181" s="16" customFormat="1" ht="13.5" spans="1:13">
      <c r="A181" s="21"/>
      <c r="B181" s="21" t="s">
        <v>24</v>
      </c>
      <c r="C181" s="21" t="s">
        <v>15</v>
      </c>
      <c r="D181" s="14" t="str">
        <f>D180</f>
        <v>新疆阜滕物流有限公司</v>
      </c>
      <c r="E181" s="21" t="str">
        <f>E180</f>
        <v>91652302MA78608T88</v>
      </c>
      <c r="F181" s="21" t="str">
        <f>F180</f>
        <v>李根胜</v>
      </c>
      <c r="G181" s="21" t="s">
        <v>19</v>
      </c>
      <c r="H181" s="21" t="s">
        <v>424</v>
      </c>
      <c r="I181" s="14" t="str">
        <f>I180</f>
        <v>新疆昌吉回族自治州阜康市乌奇东路20＃（四区一段）146幢2号</v>
      </c>
      <c r="J181" s="23" t="s">
        <v>25</v>
      </c>
      <c r="K181" s="23">
        <v>1146.25</v>
      </c>
      <c r="L181" s="23">
        <v>1146.25</v>
      </c>
      <c r="M181" s="14" t="s">
        <v>23</v>
      </c>
    </row>
    <row r="182" s="16" customFormat="1" ht="13.5" spans="1:13">
      <c r="A182" s="21">
        <f>MAX($A$1:A181)+1</f>
        <v>81</v>
      </c>
      <c r="B182" s="21" t="s">
        <v>14</v>
      </c>
      <c r="C182" s="21" t="s">
        <v>15</v>
      </c>
      <c r="D182" s="14" t="s">
        <v>426</v>
      </c>
      <c r="E182" s="21" t="s">
        <v>427</v>
      </c>
      <c r="F182" s="21" t="s">
        <v>428</v>
      </c>
      <c r="G182" s="21" t="s">
        <v>19</v>
      </c>
      <c r="H182" s="21" t="s">
        <v>429</v>
      </c>
      <c r="I182" s="14" t="s">
        <v>430</v>
      </c>
      <c r="J182" s="23" t="s">
        <v>22</v>
      </c>
      <c r="K182" s="23">
        <v>142984.2</v>
      </c>
      <c r="L182" s="23">
        <v>0</v>
      </c>
      <c r="M182" s="14" t="s">
        <v>23</v>
      </c>
    </row>
    <row r="183" s="16" customFormat="1" ht="13.5" spans="1:13">
      <c r="A183" s="21"/>
      <c r="B183" s="21" t="s">
        <v>24</v>
      </c>
      <c r="C183" s="21" t="s">
        <v>15</v>
      </c>
      <c r="D183" s="14" t="str">
        <f>D182</f>
        <v>新疆古舟岛旅游文化开发有限公司</v>
      </c>
      <c r="E183" s="21" t="str">
        <f>E182</f>
        <v>91652302MABPLTN426</v>
      </c>
      <c r="F183" s="21" t="str">
        <f>F182</f>
        <v>李春蕾</v>
      </c>
      <c r="G183" s="21" t="s">
        <v>19</v>
      </c>
      <c r="H183" s="21" t="s">
        <v>429</v>
      </c>
      <c r="I183" s="14" t="str">
        <f>I182</f>
        <v>新疆昌吉回族自治州阜康市博峰街172号办公楼一楼101办公室</v>
      </c>
      <c r="J183" s="23" t="s">
        <v>25</v>
      </c>
      <c r="K183" s="23">
        <v>5061.08</v>
      </c>
      <c r="L183" s="23">
        <v>0</v>
      </c>
      <c r="M183" s="14" t="s">
        <v>23</v>
      </c>
    </row>
    <row r="184" s="16" customFormat="1" ht="13.5" spans="1:13">
      <c r="A184" s="21"/>
      <c r="B184" s="21" t="s">
        <v>24</v>
      </c>
      <c r="C184" s="21" t="s">
        <v>15</v>
      </c>
      <c r="D184" s="14" t="str">
        <f>D183</f>
        <v>新疆古舟岛旅游文化开发有限公司</v>
      </c>
      <c r="E184" s="21" t="str">
        <f>E183</f>
        <v>91652302MABPLTN426</v>
      </c>
      <c r="F184" s="21" t="str">
        <f>F183</f>
        <v>李春蕾</v>
      </c>
      <c r="G184" s="21" t="s">
        <v>19</v>
      </c>
      <c r="H184" s="21" t="s">
        <v>429</v>
      </c>
      <c r="I184" s="14" t="str">
        <f>I183</f>
        <v>新疆昌吉回族自治州阜康市博峰街172号办公楼一楼101办公室</v>
      </c>
      <c r="J184" s="23" t="s">
        <v>32</v>
      </c>
      <c r="K184" s="23">
        <v>222.17</v>
      </c>
      <c r="L184" s="23">
        <v>0</v>
      </c>
      <c r="M184" s="14" t="s">
        <v>23</v>
      </c>
    </row>
    <row r="185" s="16" customFormat="1" ht="22.5" spans="1:13">
      <c r="A185" s="21">
        <f>MAX($A$1:A184)+1</f>
        <v>82</v>
      </c>
      <c r="B185" s="21" t="s">
        <v>14</v>
      </c>
      <c r="C185" s="21" t="s">
        <v>15</v>
      </c>
      <c r="D185" s="14" t="s">
        <v>431</v>
      </c>
      <c r="E185" s="21" t="s">
        <v>432</v>
      </c>
      <c r="F185" s="21" t="s">
        <v>433</v>
      </c>
      <c r="G185" s="21" t="s">
        <v>19</v>
      </c>
      <c r="H185" s="21" t="s">
        <v>434</v>
      </c>
      <c r="I185" s="14" t="s">
        <v>435</v>
      </c>
      <c r="J185" s="23" t="s">
        <v>55</v>
      </c>
      <c r="K185" s="23">
        <v>2104.06</v>
      </c>
      <c r="L185" s="23">
        <v>2104.06</v>
      </c>
      <c r="M185" s="14" t="s">
        <v>23</v>
      </c>
    </row>
    <row r="186" s="16" customFormat="1" ht="13.5" spans="1:13">
      <c r="A186" s="21">
        <f>MAX($A$1:A185)+1</f>
        <v>83</v>
      </c>
      <c r="B186" s="21" t="s">
        <v>14</v>
      </c>
      <c r="C186" s="21" t="s">
        <v>15</v>
      </c>
      <c r="D186" s="14" t="s">
        <v>436</v>
      </c>
      <c r="E186" s="21" t="s">
        <v>437</v>
      </c>
      <c r="F186" s="21" t="s">
        <v>438</v>
      </c>
      <c r="G186" s="21" t="s">
        <v>19</v>
      </c>
      <c r="H186" s="21" t="s">
        <v>439</v>
      </c>
      <c r="I186" s="14" t="s">
        <v>440</v>
      </c>
      <c r="J186" s="23" t="s">
        <v>22</v>
      </c>
      <c r="K186" s="23">
        <v>17609.76</v>
      </c>
      <c r="L186" s="23">
        <v>0</v>
      </c>
      <c r="M186" s="14" t="s">
        <v>23</v>
      </c>
    </row>
    <row r="187" s="16" customFormat="1" ht="13.5" spans="1:13">
      <c r="A187" s="21"/>
      <c r="B187" s="21" t="s">
        <v>24</v>
      </c>
      <c r="C187" s="21" t="s">
        <v>15</v>
      </c>
      <c r="D187" s="14" t="str">
        <f>D186</f>
        <v>新疆昊德建筑工程有限公司</v>
      </c>
      <c r="E187" s="21" t="str">
        <f>E186</f>
        <v>91652302MA791YRH71</v>
      </c>
      <c r="F187" s="21" t="str">
        <f>F186</f>
        <v>胡涛</v>
      </c>
      <c r="G187" s="21" t="s">
        <v>19</v>
      </c>
      <c r="H187" s="21" t="s">
        <v>439</v>
      </c>
      <c r="I187" s="14" t="str">
        <f>I186</f>
        <v>新疆昌吉回族自治州阜康市城关镇维民村惠达路456号3幢3号</v>
      </c>
      <c r="J187" s="23" t="s">
        <v>25</v>
      </c>
      <c r="K187" s="23">
        <v>616.33</v>
      </c>
      <c r="L187" s="23">
        <v>0</v>
      </c>
      <c r="M187" s="14" t="s">
        <v>23</v>
      </c>
    </row>
    <row r="188" s="16" customFormat="1" ht="13.5" spans="1:13">
      <c r="A188" s="21"/>
      <c r="B188" s="21" t="s">
        <v>24</v>
      </c>
      <c r="C188" s="21" t="s">
        <v>15</v>
      </c>
      <c r="D188" s="14" t="str">
        <f>D187</f>
        <v>新疆昊德建筑工程有限公司</v>
      </c>
      <c r="E188" s="21" t="str">
        <f>E187</f>
        <v>91652302MA791YRH71</v>
      </c>
      <c r="F188" s="21" t="str">
        <f>F187</f>
        <v>胡涛</v>
      </c>
      <c r="G188" s="21" t="s">
        <v>19</v>
      </c>
      <c r="H188" s="21" t="s">
        <v>439</v>
      </c>
      <c r="I188" s="14" t="str">
        <f>I187</f>
        <v>新疆昌吉回族自治州阜康市城关镇维民村惠达路456号3幢3号</v>
      </c>
      <c r="J188" s="23" t="s">
        <v>32</v>
      </c>
      <c r="K188" s="23">
        <v>27.23</v>
      </c>
      <c r="L188" s="23">
        <v>0</v>
      </c>
      <c r="M188" s="14" t="s">
        <v>23</v>
      </c>
    </row>
    <row r="189" s="16" customFormat="1" ht="13.5" spans="1:13">
      <c r="A189" s="21">
        <f>MAX($A$1:A188)+1</f>
        <v>84</v>
      </c>
      <c r="B189" s="21" t="s">
        <v>14</v>
      </c>
      <c r="C189" s="21" t="s">
        <v>15</v>
      </c>
      <c r="D189" s="14" t="s">
        <v>441</v>
      </c>
      <c r="E189" s="21" t="s">
        <v>442</v>
      </c>
      <c r="F189" s="21" t="s">
        <v>443</v>
      </c>
      <c r="G189" s="21" t="s">
        <v>19</v>
      </c>
      <c r="H189" s="21" t="s">
        <v>444</v>
      </c>
      <c r="I189" s="14" t="s">
        <v>445</v>
      </c>
      <c r="J189" s="23" t="s">
        <v>31</v>
      </c>
      <c r="K189" s="23">
        <v>360015.63</v>
      </c>
      <c r="L189" s="23">
        <v>0</v>
      </c>
      <c r="M189" s="14" t="s">
        <v>23</v>
      </c>
    </row>
    <row r="190" s="16" customFormat="1" ht="13.5" spans="1:13">
      <c r="A190" s="21"/>
      <c r="B190" s="21" t="s">
        <v>24</v>
      </c>
      <c r="C190" s="21" t="s">
        <v>15</v>
      </c>
      <c r="D190" s="14" t="str">
        <f>D189</f>
        <v>新疆恒基铝业有限公司</v>
      </c>
      <c r="E190" s="21" t="str">
        <f>E189</f>
        <v>91652302072245787E</v>
      </c>
      <c r="F190" s="21" t="str">
        <f>F189</f>
        <v>李现武</v>
      </c>
      <c r="G190" s="21" t="s">
        <v>19</v>
      </c>
      <c r="H190" s="21" t="s">
        <v>444</v>
      </c>
      <c r="I190" s="14" t="str">
        <f>I189</f>
        <v>阜康市产业园阜东二区110KV甘河子变电北侧高速公路连接线西侧东西二线南侧</v>
      </c>
      <c r="J190" s="23" t="s">
        <v>33</v>
      </c>
      <c r="K190" s="23">
        <v>412513.5</v>
      </c>
      <c r="L190" s="23">
        <v>0</v>
      </c>
      <c r="M190" s="14" t="s">
        <v>23</v>
      </c>
    </row>
    <row r="191" s="16" customFormat="1" ht="13.5" spans="1:13">
      <c r="A191" s="21">
        <f>MAX($A$1:A190)+1</f>
        <v>85</v>
      </c>
      <c r="B191" s="21" t="s">
        <v>14</v>
      </c>
      <c r="C191" s="21" t="s">
        <v>15</v>
      </c>
      <c r="D191" s="14" t="s">
        <v>446</v>
      </c>
      <c r="E191" s="21" t="s">
        <v>447</v>
      </c>
      <c r="F191" s="21" t="s">
        <v>448</v>
      </c>
      <c r="G191" s="21" t="s">
        <v>19</v>
      </c>
      <c r="H191" s="21" t="s">
        <v>449</v>
      </c>
      <c r="I191" s="14" t="s">
        <v>450</v>
      </c>
      <c r="J191" s="23" t="s">
        <v>22</v>
      </c>
      <c r="K191" s="23">
        <v>3069.16</v>
      </c>
      <c r="L191" s="23">
        <v>0</v>
      </c>
      <c r="M191" s="14" t="s">
        <v>23</v>
      </c>
    </row>
    <row r="192" s="16" customFormat="1" ht="13.5" spans="1:13">
      <c r="A192" s="21"/>
      <c r="B192" s="21" t="s">
        <v>24</v>
      </c>
      <c r="C192" s="21" t="s">
        <v>15</v>
      </c>
      <c r="D192" s="14" t="str">
        <f>D191</f>
        <v>新疆鸿飞杰瑞工程建筑有限公司</v>
      </c>
      <c r="E192" s="21" t="str">
        <f>E191</f>
        <v>91650109MAE3K4603L</v>
      </c>
      <c r="F192" s="21" t="str">
        <f>F191</f>
        <v>汪东飞</v>
      </c>
      <c r="G192" s="21" t="s">
        <v>19</v>
      </c>
      <c r="H192" s="21" t="s">
        <v>449</v>
      </c>
      <c r="I192" s="14" t="str">
        <f>I191</f>
        <v>新疆昌吉阜康市滋泥泉子镇八户沟中心村境内</v>
      </c>
      <c r="J192" s="23" t="s">
        <v>25</v>
      </c>
      <c r="K192" s="23">
        <v>76.73</v>
      </c>
      <c r="L192" s="23">
        <v>0</v>
      </c>
      <c r="M192" s="14" t="s">
        <v>23</v>
      </c>
    </row>
    <row r="193" s="16" customFormat="1" ht="13.5" spans="1:13">
      <c r="A193" s="21">
        <f>MAX($A$1:A192)+1</f>
        <v>86</v>
      </c>
      <c r="B193" s="21" t="s">
        <v>14</v>
      </c>
      <c r="C193" s="21" t="s">
        <v>15</v>
      </c>
      <c r="D193" s="14" t="s">
        <v>451</v>
      </c>
      <c r="E193" s="21" t="s">
        <v>452</v>
      </c>
      <c r="F193" s="21" t="s">
        <v>453</v>
      </c>
      <c r="G193" s="21" t="s">
        <v>19</v>
      </c>
      <c r="H193" s="21" t="s">
        <v>454</v>
      </c>
      <c r="I193" s="14" t="s">
        <v>455</v>
      </c>
      <c r="J193" s="23" t="s">
        <v>22</v>
      </c>
      <c r="K193" s="23">
        <v>166020.92</v>
      </c>
      <c r="L193" s="23">
        <v>0</v>
      </c>
      <c r="M193" s="14" t="s">
        <v>23</v>
      </c>
    </row>
    <row r="194" s="16" customFormat="1" ht="13.5" spans="1:13">
      <c r="A194" s="21"/>
      <c r="B194" s="21" t="s">
        <v>24</v>
      </c>
      <c r="C194" s="21" t="s">
        <v>15</v>
      </c>
      <c r="D194" s="14" t="str">
        <f>D193</f>
        <v>新疆华鑫绿源环保工程有限责任公司</v>
      </c>
      <c r="E194" s="21" t="str">
        <f>E193</f>
        <v>91652302MA783QUB5H</v>
      </c>
      <c r="F194" s="21" t="str">
        <f>F193</f>
        <v>赵平</v>
      </c>
      <c r="G194" s="21" t="s">
        <v>19</v>
      </c>
      <c r="H194" s="21" t="s">
        <v>454</v>
      </c>
      <c r="I194" s="14" t="str">
        <f>I193</f>
        <v>新疆昌吉回族自治州阜康市民族巷惠丰市场东楼（3区1段）</v>
      </c>
      <c r="J194" s="23" t="s">
        <v>25</v>
      </c>
      <c r="K194" s="23">
        <v>216.22</v>
      </c>
      <c r="L194" s="23">
        <v>0</v>
      </c>
      <c r="M194" s="14" t="s">
        <v>23</v>
      </c>
    </row>
    <row r="195" s="16" customFormat="1" ht="13.5" spans="1:13">
      <c r="A195" s="21"/>
      <c r="B195" s="21" t="s">
        <v>24</v>
      </c>
      <c r="C195" s="21" t="s">
        <v>15</v>
      </c>
      <c r="D195" s="14" t="str">
        <f>D194</f>
        <v>新疆华鑫绿源环保工程有限责任公司</v>
      </c>
      <c r="E195" s="21" t="str">
        <f>E194</f>
        <v>91652302MA783QUB5H</v>
      </c>
      <c r="F195" s="21" t="str">
        <f>F194</f>
        <v>赵平</v>
      </c>
      <c r="G195" s="21" t="s">
        <v>19</v>
      </c>
      <c r="H195" s="21" t="s">
        <v>454</v>
      </c>
      <c r="I195" s="14" t="str">
        <f>I194</f>
        <v>新疆昌吉回族自治州阜康市民族巷惠丰市场东楼（3区1段）</v>
      </c>
      <c r="J195" s="23" t="s">
        <v>32</v>
      </c>
      <c r="K195" s="23">
        <v>24.11</v>
      </c>
      <c r="L195" s="23">
        <v>0</v>
      </c>
      <c r="M195" s="14" t="s">
        <v>23</v>
      </c>
    </row>
    <row r="196" s="16" customFormat="1" ht="13.5" spans="1:13">
      <c r="A196" s="21">
        <f>MAX($A$1:A195)+1</f>
        <v>87</v>
      </c>
      <c r="B196" s="21" t="s">
        <v>14</v>
      </c>
      <c r="C196" s="21" t="s">
        <v>15</v>
      </c>
      <c r="D196" s="14" t="s">
        <v>456</v>
      </c>
      <c r="E196" s="21" t="s">
        <v>457</v>
      </c>
      <c r="F196" s="21" t="s">
        <v>458</v>
      </c>
      <c r="G196" s="21" t="s">
        <v>19</v>
      </c>
      <c r="H196" s="21" t="s">
        <v>459</v>
      </c>
      <c r="I196" s="14" t="s">
        <v>460</v>
      </c>
      <c r="J196" s="23" t="s">
        <v>22</v>
      </c>
      <c r="K196" s="23">
        <v>120226.75</v>
      </c>
      <c r="L196" s="23">
        <v>28849.01</v>
      </c>
      <c r="M196" s="14" t="s">
        <v>23</v>
      </c>
    </row>
    <row r="197" s="16" customFormat="1" ht="13.5" spans="1:13">
      <c r="A197" s="21"/>
      <c r="B197" s="21" t="s">
        <v>24</v>
      </c>
      <c r="C197" s="21" t="s">
        <v>15</v>
      </c>
      <c r="D197" s="14" t="str">
        <f>D196</f>
        <v>新疆吉田润丰新型建材有限公司</v>
      </c>
      <c r="E197" s="21" t="str">
        <f>E196</f>
        <v>91652302MA77T4T505</v>
      </c>
      <c r="F197" s="21" t="str">
        <f>F196</f>
        <v>朱立明</v>
      </c>
      <c r="G197" s="21" t="s">
        <v>19</v>
      </c>
      <c r="H197" s="21" t="s">
        <v>459</v>
      </c>
      <c r="I197" s="14" t="str">
        <f>I196</f>
        <v>新疆昌吉州阜康市阜西区苏通小微创业园（新疆鑫神通商贸有限公司院内）</v>
      </c>
      <c r="J197" s="23" t="s">
        <v>25</v>
      </c>
      <c r="K197" s="23">
        <v>3849.65</v>
      </c>
      <c r="L197" s="23">
        <v>721.22</v>
      </c>
      <c r="M197" s="14" t="s">
        <v>23</v>
      </c>
    </row>
    <row r="198" s="16" customFormat="1" ht="13.5" spans="1:13">
      <c r="A198" s="21">
        <f>MAX($A$1:A197)+1</f>
        <v>88</v>
      </c>
      <c r="B198" s="21" t="s">
        <v>14</v>
      </c>
      <c r="C198" s="21" t="s">
        <v>15</v>
      </c>
      <c r="D198" s="14" t="s">
        <v>461</v>
      </c>
      <c r="E198" s="21" t="s">
        <v>462</v>
      </c>
      <c r="F198" s="21" t="s">
        <v>463</v>
      </c>
      <c r="G198" s="21" t="s">
        <v>19</v>
      </c>
      <c r="H198" s="21" t="s">
        <v>188</v>
      </c>
      <c r="I198" s="14" t="s">
        <v>464</v>
      </c>
      <c r="J198" s="23" t="s">
        <v>22</v>
      </c>
      <c r="K198" s="23">
        <v>67328.37</v>
      </c>
      <c r="L198" s="23">
        <v>0</v>
      </c>
      <c r="M198" s="14" t="s">
        <v>23</v>
      </c>
    </row>
    <row r="199" s="16" customFormat="1" ht="13.5" spans="1:13">
      <c r="A199" s="21"/>
      <c r="B199" s="21" t="s">
        <v>24</v>
      </c>
      <c r="C199" s="21" t="s">
        <v>15</v>
      </c>
      <c r="D199" s="14" t="str">
        <f>D198</f>
        <v>新疆杰力凯工程服务有限公司</v>
      </c>
      <c r="E199" s="21" t="str">
        <f>E198</f>
        <v>91652302MA78PB9A2X</v>
      </c>
      <c r="F199" s="21" t="str">
        <f>F198</f>
        <v>张文杰</v>
      </c>
      <c r="G199" s="21" t="s">
        <v>19</v>
      </c>
      <c r="H199" s="21" t="s">
        <v>188</v>
      </c>
      <c r="I199" s="14" t="str">
        <f>I198</f>
        <v>新疆昌吉回族自治州阜康市新城花园小区S4商业楼一层36号</v>
      </c>
      <c r="J199" s="23" t="s">
        <v>25</v>
      </c>
      <c r="K199" s="23">
        <v>3806.03</v>
      </c>
      <c r="L199" s="23">
        <v>0</v>
      </c>
      <c r="M199" s="14" t="s">
        <v>23</v>
      </c>
    </row>
    <row r="200" s="16" customFormat="1" ht="13.5" spans="1:13">
      <c r="A200" s="21">
        <f>MAX($A$1:A199)+1</f>
        <v>89</v>
      </c>
      <c r="B200" s="21" t="s">
        <v>14</v>
      </c>
      <c r="C200" s="21" t="s">
        <v>15</v>
      </c>
      <c r="D200" s="14" t="s">
        <v>465</v>
      </c>
      <c r="E200" s="21" t="s">
        <v>466</v>
      </c>
      <c r="F200" s="21" t="s">
        <v>467</v>
      </c>
      <c r="G200" s="21" t="s">
        <v>19</v>
      </c>
      <c r="H200" s="21" t="s">
        <v>468</v>
      </c>
      <c r="I200" s="14" t="s">
        <v>469</v>
      </c>
      <c r="J200" s="23" t="s">
        <v>22</v>
      </c>
      <c r="K200" s="23">
        <v>189127.76</v>
      </c>
      <c r="L200" s="23">
        <v>0</v>
      </c>
      <c r="M200" s="14" t="s">
        <v>23</v>
      </c>
    </row>
    <row r="201" s="16" customFormat="1" ht="13.5" spans="1:13">
      <c r="A201" s="21"/>
      <c r="B201" s="21" t="s">
        <v>24</v>
      </c>
      <c r="C201" s="21" t="s">
        <v>15</v>
      </c>
      <c r="D201" s="14" t="str">
        <f>D200</f>
        <v>新疆捷美特钢结构有限公司</v>
      </c>
      <c r="E201" s="21" t="str">
        <f>E200</f>
        <v>91652302MA782MA60Y</v>
      </c>
      <c r="F201" s="21" t="str">
        <f>F200</f>
        <v>郭崇顺</v>
      </c>
      <c r="G201" s="21" t="s">
        <v>19</v>
      </c>
      <c r="H201" s="21" t="s">
        <v>468</v>
      </c>
      <c r="I201" s="14" t="str">
        <f>I200</f>
        <v>新疆昌吉回族自治州阜康市产业园阜东一区（阜康市科筑空间钢结构公司院内）1号厂房</v>
      </c>
      <c r="J201" s="23" t="s">
        <v>55</v>
      </c>
      <c r="K201" s="23">
        <v>9321.55</v>
      </c>
      <c r="L201" s="23">
        <v>0</v>
      </c>
      <c r="M201" s="14" t="s">
        <v>23</v>
      </c>
    </row>
    <row r="202" s="16" customFormat="1" ht="13.5" spans="1:13">
      <c r="A202" s="21"/>
      <c r="B202" s="21" t="s">
        <v>24</v>
      </c>
      <c r="C202" s="21" t="s">
        <v>15</v>
      </c>
      <c r="D202" s="14" t="str">
        <f>D201</f>
        <v>新疆捷美特钢结构有限公司</v>
      </c>
      <c r="E202" s="21" t="str">
        <f>E201</f>
        <v>91652302MA782MA60Y</v>
      </c>
      <c r="F202" s="21" t="str">
        <f>F201</f>
        <v>郭崇顺</v>
      </c>
      <c r="G202" s="21" t="s">
        <v>19</v>
      </c>
      <c r="H202" s="21" t="s">
        <v>468</v>
      </c>
      <c r="I202" s="14" t="str">
        <f>I201</f>
        <v>新疆昌吉回族自治州阜康市产业园阜东一区（阜康市科筑空间钢结构公司院内）1号厂房</v>
      </c>
      <c r="J202" s="23" t="s">
        <v>25</v>
      </c>
      <c r="K202" s="23">
        <v>9655.56</v>
      </c>
      <c r="L202" s="23">
        <v>0</v>
      </c>
      <c r="M202" s="14" t="s">
        <v>23</v>
      </c>
    </row>
    <row r="203" s="16" customFormat="1" ht="13.5" spans="1:13">
      <c r="A203" s="21"/>
      <c r="B203" s="21" t="s">
        <v>24</v>
      </c>
      <c r="C203" s="21" t="s">
        <v>15</v>
      </c>
      <c r="D203" s="14" t="str">
        <f>D202</f>
        <v>新疆捷美特钢结构有限公司</v>
      </c>
      <c r="E203" s="21" t="str">
        <f>E202</f>
        <v>91652302MA782MA60Y</v>
      </c>
      <c r="F203" s="21" t="str">
        <f>F202</f>
        <v>郭崇顺</v>
      </c>
      <c r="G203" s="21" t="s">
        <v>19</v>
      </c>
      <c r="H203" s="21" t="s">
        <v>468</v>
      </c>
      <c r="I203" s="14" t="str">
        <f>I202</f>
        <v>新疆昌吉回族自治州阜康市产业园阜东一区（阜康市科筑空间钢结构公司院内）1号厂房</v>
      </c>
      <c r="J203" s="23" t="s">
        <v>32</v>
      </c>
      <c r="K203" s="23">
        <v>453.6</v>
      </c>
      <c r="L203" s="23">
        <v>0</v>
      </c>
      <c r="M203" s="14" t="s">
        <v>23</v>
      </c>
    </row>
    <row r="204" s="16" customFormat="1" ht="33.75" spans="1:13">
      <c r="A204" s="21">
        <f>MAX($A$1:A203)+1</f>
        <v>90</v>
      </c>
      <c r="B204" s="21" t="s">
        <v>14</v>
      </c>
      <c r="C204" s="21" t="s">
        <v>15</v>
      </c>
      <c r="D204" s="14" t="s">
        <v>470</v>
      </c>
      <c r="E204" s="21" t="s">
        <v>471</v>
      </c>
      <c r="F204" s="21" t="s">
        <v>472</v>
      </c>
      <c r="G204" s="21" t="s">
        <v>19</v>
      </c>
      <c r="H204" s="21" t="s">
        <v>473</v>
      </c>
      <c r="I204" s="14" t="s">
        <v>474</v>
      </c>
      <c r="J204" s="23" t="s">
        <v>22</v>
      </c>
      <c r="K204" s="23">
        <v>50745.89</v>
      </c>
      <c r="L204" s="23">
        <v>50745.89</v>
      </c>
      <c r="M204" s="14" t="s">
        <v>23</v>
      </c>
    </row>
    <row r="205" s="16" customFormat="1" ht="13.5" spans="1:13">
      <c r="A205" s="21">
        <f>MAX($A$1:A204)+1</f>
        <v>91</v>
      </c>
      <c r="B205" s="21" t="s">
        <v>14</v>
      </c>
      <c r="C205" s="21" t="s">
        <v>15</v>
      </c>
      <c r="D205" s="14" t="s">
        <v>475</v>
      </c>
      <c r="E205" s="21" t="s">
        <v>476</v>
      </c>
      <c r="F205" s="21" t="s">
        <v>477</v>
      </c>
      <c r="G205" s="21" t="s">
        <v>19</v>
      </c>
      <c r="H205" s="21" t="s">
        <v>478</v>
      </c>
      <c r="I205" s="14" t="s">
        <v>479</v>
      </c>
      <c r="J205" s="23" t="s">
        <v>22</v>
      </c>
      <c r="K205" s="23">
        <v>43696.19</v>
      </c>
      <c r="L205" s="23">
        <v>0</v>
      </c>
      <c r="M205" s="14" t="s">
        <v>23</v>
      </c>
    </row>
    <row r="206" s="16" customFormat="1" ht="13.5" spans="1:13">
      <c r="A206" s="21"/>
      <c r="B206" s="21" t="s">
        <v>24</v>
      </c>
      <c r="C206" s="21" t="s">
        <v>15</v>
      </c>
      <c r="D206" s="14" t="str">
        <f>D205</f>
        <v>新疆金辉工程有限公司</v>
      </c>
      <c r="E206" s="21" t="str">
        <f>E205</f>
        <v>91652302MADDCR2T1M</v>
      </c>
      <c r="F206" s="21" t="str">
        <f>F205</f>
        <v>卢嘉玉</v>
      </c>
      <c r="G206" s="21" t="s">
        <v>19</v>
      </c>
      <c r="H206" s="21" t="s">
        <v>478</v>
      </c>
      <c r="I206" s="14" t="str">
        <f>I205</f>
        <v>新疆昌吉回族自治州阜康市乌奇路瑶池明珠10幢2层6号</v>
      </c>
      <c r="J206" s="23" t="s">
        <v>25</v>
      </c>
      <c r="K206" s="23">
        <v>1862.01</v>
      </c>
      <c r="L206" s="23">
        <v>0</v>
      </c>
      <c r="M206" s="14" t="s">
        <v>23</v>
      </c>
    </row>
    <row r="207" s="16" customFormat="1" ht="13.5" spans="1:13">
      <c r="A207" s="21"/>
      <c r="B207" s="21" t="s">
        <v>24</v>
      </c>
      <c r="C207" s="21" t="s">
        <v>15</v>
      </c>
      <c r="D207" s="14" t="str">
        <f>D206</f>
        <v>新疆金辉工程有限公司</v>
      </c>
      <c r="E207" s="21" t="str">
        <f>E206</f>
        <v>91652302MADDCR2T1M</v>
      </c>
      <c r="F207" s="21" t="str">
        <f>F206</f>
        <v>卢嘉玉</v>
      </c>
      <c r="G207" s="21" t="s">
        <v>19</v>
      </c>
      <c r="H207" s="21" t="s">
        <v>478</v>
      </c>
      <c r="I207" s="14" t="str">
        <f>I206</f>
        <v>新疆昌吉回族自治州阜康市乌奇路瑶池明珠10幢2层6号</v>
      </c>
      <c r="J207" s="23" t="s">
        <v>32</v>
      </c>
      <c r="K207" s="23">
        <v>131.03</v>
      </c>
      <c r="L207" s="23">
        <v>0</v>
      </c>
      <c r="M207" s="14" t="s">
        <v>23</v>
      </c>
    </row>
    <row r="208" s="16" customFormat="1" ht="13.5" spans="1:13">
      <c r="A208" s="21">
        <f>MAX($A$1:A207)+1</f>
        <v>92</v>
      </c>
      <c r="B208" s="21" t="s">
        <v>14</v>
      </c>
      <c r="C208" s="21" t="s">
        <v>15</v>
      </c>
      <c r="D208" s="14" t="s">
        <v>480</v>
      </c>
      <c r="E208" s="21" t="s">
        <v>481</v>
      </c>
      <c r="F208" s="21" t="s">
        <v>323</v>
      </c>
      <c r="G208" s="21" t="s">
        <v>19</v>
      </c>
      <c r="H208" s="21" t="s">
        <v>324</v>
      </c>
      <c r="I208" s="14" t="s">
        <v>482</v>
      </c>
      <c r="J208" s="23" t="s">
        <v>22</v>
      </c>
      <c r="K208" s="23">
        <v>144999.77</v>
      </c>
      <c r="L208" s="23">
        <v>0</v>
      </c>
      <c r="M208" s="14" t="s">
        <v>23</v>
      </c>
    </row>
    <row r="209" s="16" customFormat="1" ht="13.5" spans="1:13">
      <c r="A209" s="21"/>
      <c r="B209" s="21" t="s">
        <v>24</v>
      </c>
      <c r="C209" s="21" t="s">
        <v>15</v>
      </c>
      <c r="D209" s="14" t="str">
        <f>D208</f>
        <v>新疆金仟硕机械租赁有限公司</v>
      </c>
      <c r="E209" s="21" t="str">
        <f>E208</f>
        <v>91652302MABNBE954L</v>
      </c>
      <c r="F209" s="21" t="str">
        <f>F208</f>
        <v>李东云</v>
      </c>
      <c r="G209" s="21" t="s">
        <v>19</v>
      </c>
      <c r="H209" s="21" t="s">
        <v>324</v>
      </c>
      <c r="I209" s="14" t="str">
        <f>I208</f>
        <v>新疆昌吉回族自治州阜康市博峰街172号办公楼二楼205办公室</v>
      </c>
      <c r="J209" s="23" t="s">
        <v>25</v>
      </c>
      <c r="K209" s="23">
        <v>5779.82</v>
      </c>
      <c r="L209" s="23">
        <v>0</v>
      </c>
      <c r="M209" s="14" t="s">
        <v>23</v>
      </c>
    </row>
    <row r="210" s="16" customFormat="1" ht="13.5" spans="1:13">
      <c r="A210" s="21">
        <f>MAX($A$1:A209)+1</f>
        <v>93</v>
      </c>
      <c r="B210" s="21" t="s">
        <v>14</v>
      </c>
      <c r="C210" s="21" t="s">
        <v>15</v>
      </c>
      <c r="D210" s="14" t="s">
        <v>483</v>
      </c>
      <c r="E210" s="21" t="s">
        <v>484</v>
      </c>
      <c r="F210" s="21" t="s">
        <v>485</v>
      </c>
      <c r="G210" s="21" t="s">
        <v>19</v>
      </c>
      <c r="H210" s="21" t="s">
        <v>486</v>
      </c>
      <c r="I210" s="14" t="s">
        <v>487</v>
      </c>
      <c r="J210" s="23" t="s">
        <v>25</v>
      </c>
      <c r="K210" s="23">
        <v>4274.84</v>
      </c>
      <c r="L210" s="23">
        <v>0</v>
      </c>
      <c r="M210" s="14" t="s">
        <v>23</v>
      </c>
    </row>
    <row r="211" s="16" customFormat="1" ht="13.5" spans="1:13">
      <c r="A211" s="21"/>
      <c r="B211" s="21" t="s">
        <v>24</v>
      </c>
      <c r="C211" s="21" t="s">
        <v>15</v>
      </c>
      <c r="D211" s="14" t="str">
        <f>D210</f>
        <v>新疆金鑫建设集团有限公司</v>
      </c>
      <c r="E211" s="21" t="str">
        <f>E210</f>
        <v>916523022293243451</v>
      </c>
      <c r="F211" s="21" t="str">
        <f>F210</f>
        <v>高万辉</v>
      </c>
      <c r="G211" s="21" t="s">
        <v>19</v>
      </c>
      <c r="H211" s="21" t="s">
        <v>486</v>
      </c>
      <c r="I211" s="14" t="str">
        <f>I210</f>
        <v>阜康市天山街招商大厦二楼</v>
      </c>
      <c r="J211" s="23" t="s">
        <v>32</v>
      </c>
      <c r="K211" s="23">
        <v>763.96</v>
      </c>
      <c r="L211" s="23">
        <v>165.42</v>
      </c>
      <c r="M211" s="14" t="s">
        <v>23</v>
      </c>
    </row>
    <row r="212" s="16" customFormat="1" ht="13.5" spans="1:13">
      <c r="A212" s="21">
        <f>MAX($A$1:A211)+1</f>
        <v>94</v>
      </c>
      <c r="B212" s="21" t="s">
        <v>14</v>
      </c>
      <c r="C212" s="21" t="s">
        <v>15</v>
      </c>
      <c r="D212" s="14" t="s">
        <v>488</v>
      </c>
      <c r="E212" s="21" t="s">
        <v>489</v>
      </c>
      <c r="F212" s="21" t="s">
        <v>137</v>
      </c>
      <c r="G212" s="21" t="s">
        <v>19</v>
      </c>
      <c r="H212" s="21" t="s">
        <v>138</v>
      </c>
      <c r="I212" s="14" t="s">
        <v>490</v>
      </c>
      <c r="J212" s="23" t="s">
        <v>22</v>
      </c>
      <c r="K212" s="23">
        <v>365268.26</v>
      </c>
      <c r="L212" s="23">
        <v>0</v>
      </c>
      <c r="M212" s="14" t="s">
        <v>23</v>
      </c>
    </row>
    <row r="213" s="16" customFormat="1" ht="13.5" spans="1:13">
      <c r="A213" s="21"/>
      <c r="B213" s="21" t="s">
        <v>24</v>
      </c>
      <c r="C213" s="21" t="s">
        <v>15</v>
      </c>
      <c r="D213" s="14" t="str">
        <f>D212</f>
        <v>新疆金鑫商品混凝土有限公司</v>
      </c>
      <c r="E213" s="21" t="str">
        <f>E212</f>
        <v>91652302599183148H</v>
      </c>
      <c r="F213" s="21" t="str">
        <f>F212</f>
        <v>杜海强</v>
      </c>
      <c r="G213" s="21" t="s">
        <v>19</v>
      </c>
      <c r="H213" s="21" t="s">
        <v>138</v>
      </c>
      <c r="I213" s="14" t="str">
        <f>I212</f>
        <v>新疆昌吉州阜康市天山街招商大厦五层（1区11段）2号房</v>
      </c>
      <c r="J213" s="23" t="s">
        <v>25</v>
      </c>
      <c r="K213" s="23">
        <v>16393.39</v>
      </c>
      <c r="L213" s="23">
        <v>0</v>
      </c>
      <c r="M213" s="14" t="s">
        <v>23</v>
      </c>
    </row>
    <row r="214" s="16" customFormat="1" ht="13.5" spans="1:13">
      <c r="A214" s="21"/>
      <c r="B214" s="21" t="s">
        <v>24</v>
      </c>
      <c r="C214" s="21" t="s">
        <v>15</v>
      </c>
      <c r="D214" s="14" t="str">
        <f>D213</f>
        <v>新疆金鑫商品混凝土有限公司</v>
      </c>
      <c r="E214" s="21" t="str">
        <f>E213</f>
        <v>91652302599183148H</v>
      </c>
      <c r="F214" s="21" t="str">
        <f>F213</f>
        <v>杜海强</v>
      </c>
      <c r="G214" s="21" t="s">
        <v>19</v>
      </c>
      <c r="H214" s="21" t="s">
        <v>138</v>
      </c>
      <c r="I214" s="14" t="str">
        <f>I213</f>
        <v>新疆昌吉州阜康市天山街招商大厦五层（1区11段）2号房</v>
      </c>
      <c r="J214" s="23" t="s">
        <v>31</v>
      </c>
      <c r="K214" s="23">
        <v>2520</v>
      </c>
      <c r="L214" s="23">
        <v>0</v>
      </c>
      <c r="M214" s="14" t="s">
        <v>23</v>
      </c>
    </row>
    <row r="215" s="16" customFormat="1" ht="13.5" spans="1:13">
      <c r="A215" s="21"/>
      <c r="B215" s="21" t="s">
        <v>24</v>
      </c>
      <c r="C215" s="21" t="s">
        <v>15</v>
      </c>
      <c r="D215" s="14" t="str">
        <f>D214</f>
        <v>新疆金鑫商品混凝土有限公司</v>
      </c>
      <c r="E215" s="21" t="str">
        <f>E214</f>
        <v>91652302599183148H</v>
      </c>
      <c r="F215" s="21" t="str">
        <f>F214</f>
        <v>杜海强</v>
      </c>
      <c r="G215" s="21" t="s">
        <v>19</v>
      </c>
      <c r="H215" s="21" t="s">
        <v>138</v>
      </c>
      <c r="I215" s="14" t="str">
        <f>I214</f>
        <v>新疆昌吉州阜康市天山街招商大厦五层（1区11段）2号房</v>
      </c>
      <c r="J215" s="23" t="s">
        <v>32</v>
      </c>
      <c r="K215" s="23">
        <v>14.86</v>
      </c>
      <c r="L215" s="23">
        <v>0</v>
      </c>
      <c r="M215" s="14" t="s">
        <v>23</v>
      </c>
    </row>
    <row r="216" s="16" customFormat="1" ht="13.5" spans="1:13">
      <c r="A216" s="21"/>
      <c r="B216" s="21" t="s">
        <v>24</v>
      </c>
      <c r="C216" s="21" t="s">
        <v>15</v>
      </c>
      <c r="D216" s="14" t="str">
        <f>D215</f>
        <v>新疆金鑫商品混凝土有限公司</v>
      </c>
      <c r="E216" s="21" t="str">
        <f>E215</f>
        <v>91652302599183148H</v>
      </c>
      <c r="F216" s="21" t="str">
        <f>F215</f>
        <v>杜海强</v>
      </c>
      <c r="G216" s="21" t="s">
        <v>19</v>
      </c>
      <c r="H216" s="21" t="s">
        <v>138</v>
      </c>
      <c r="I216" s="14" t="str">
        <f>I215</f>
        <v>新疆昌吉州阜康市天山街招商大厦五层（1区11段）2号房</v>
      </c>
      <c r="J216" s="23" t="s">
        <v>33</v>
      </c>
      <c r="K216" s="23">
        <v>37500</v>
      </c>
      <c r="L216" s="23">
        <v>0</v>
      </c>
      <c r="M216" s="14" t="s">
        <v>23</v>
      </c>
    </row>
    <row r="217" s="16" customFormat="1" ht="13.5" spans="1:13">
      <c r="A217" s="29">
        <f>MAX($A$1:A216)+1</f>
        <v>95</v>
      </c>
      <c r="B217" s="29" t="s">
        <v>14</v>
      </c>
      <c r="C217" s="29" t="s">
        <v>15</v>
      </c>
      <c r="D217" s="29" t="s">
        <v>491</v>
      </c>
      <c r="E217" s="29" t="s">
        <v>492</v>
      </c>
      <c r="F217" s="29" t="s">
        <v>493</v>
      </c>
      <c r="G217" s="29" t="s">
        <v>19</v>
      </c>
      <c r="H217" s="29" t="s">
        <v>494</v>
      </c>
      <c r="I217" s="29" t="s">
        <v>495</v>
      </c>
      <c r="J217" s="23" t="s">
        <v>22</v>
      </c>
      <c r="K217" s="23">
        <v>160744.95</v>
      </c>
      <c r="L217" s="23">
        <v>0</v>
      </c>
      <c r="M217" s="29" t="s">
        <v>23</v>
      </c>
    </row>
    <row r="218" s="16" customFormat="1" ht="13.5" spans="1:13">
      <c r="A218" s="30"/>
      <c r="B218" s="30" t="s">
        <v>24</v>
      </c>
      <c r="C218" s="30" t="s">
        <v>15</v>
      </c>
      <c r="D218" s="30" t="str">
        <f>D217</f>
        <v>新疆久泰化工有限公司</v>
      </c>
      <c r="E218" s="30" t="str">
        <f>E217</f>
        <v>91652302673449064P</v>
      </c>
      <c r="F218" s="30" t="str">
        <f>F217</f>
        <v>吴彦泽</v>
      </c>
      <c r="G218" s="30" t="s">
        <v>19</v>
      </c>
      <c r="H218" s="30" t="s">
        <v>494</v>
      </c>
      <c r="I218" s="30"/>
      <c r="J218" s="23" t="s">
        <v>33</v>
      </c>
      <c r="K218" s="23">
        <v>285673.5</v>
      </c>
      <c r="L218" s="23">
        <v>95224.5</v>
      </c>
      <c r="M218" s="30" t="s">
        <v>23</v>
      </c>
    </row>
    <row r="219" s="16" customFormat="1" ht="13.5" spans="1:13">
      <c r="A219" s="31"/>
      <c r="B219" s="31"/>
      <c r="C219" s="31"/>
      <c r="D219" s="31"/>
      <c r="E219" s="31"/>
      <c r="F219" s="31"/>
      <c r="G219" s="31"/>
      <c r="H219" s="31"/>
      <c r="I219" s="31"/>
      <c r="J219" s="23" t="s">
        <v>89</v>
      </c>
      <c r="K219" s="23">
        <v>15846.75</v>
      </c>
      <c r="L219" s="23">
        <v>0</v>
      </c>
      <c r="M219" s="31"/>
    </row>
    <row r="220" s="16" customFormat="1" ht="13.5" spans="1:13">
      <c r="A220" s="21">
        <f>MAX($A$1:A218)+1</f>
        <v>96</v>
      </c>
      <c r="B220" s="21" t="s">
        <v>14</v>
      </c>
      <c r="C220" s="21" t="s">
        <v>15</v>
      </c>
      <c r="D220" s="14" t="s">
        <v>496</v>
      </c>
      <c r="E220" s="21" t="s">
        <v>497</v>
      </c>
      <c r="F220" s="21" t="s">
        <v>498</v>
      </c>
      <c r="G220" s="21" t="s">
        <v>19</v>
      </c>
      <c r="H220" s="21" t="s">
        <v>499</v>
      </c>
      <c r="I220" s="14" t="s">
        <v>500</v>
      </c>
      <c r="J220" s="23" t="s">
        <v>22</v>
      </c>
      <c r="K220" s="23">
        <v>36779.41</v>
      </c>
      <c r="L220" s="23">
        <v>0</v>
      </c>
      <c r="M220" s="14" t="s">
        <v>23</v>
      </c>
    </row>
    <row r="221" s="16" customFormat="1" ht="13.5" spans="1:13">
      <c r="A221" s="21"/>
      <c r="B221" s="21" t="s">
        <v>24</v>
      </c>
      <c r="C221" s="21" t="s">
        <v>15</v>
      </c>
      <c r="D221" s="14" t="str">
        <f>D220</f>
        <v>新疆玖祥建筑工程有限公司</v>
      </c>
      <c r="E221" s="21" t="str">
        <f>E220</f>
        <v>91652302MAC723PX34</v>
      </c>
      <c r="F221" s="21" t="str">
        <f>F220</f>
        <v>罗小文</v>
      </c>
      <c r="G221" s="21" t="s">
        <v>19</v>
      </c>
      <c r="H221" s="21" t="s">
        <v>499</v>
      </c>
      <c r="I221" s="14" t="str">
        <f>I220</f>
        <v>新疆昌吉回族自治州阜康市城北路职专商住楼（1区6段）三单元112室</v>
      </c>
      <c r="J221" s="23" t="s">
        <v>25</v>
      </c>
      <c r="K221" s="23">
        <v>1287.28</v>
      </c>
      <c r="L221" s="23">
        <v>0</v>
      </c>
      <c r="M221" s="14" t="s">
        <v>23</v>
      </c>
    </row>
    <row r="222" s="16" customFormat="1" ht="13.5" spans="1:13">
      <c r="A222" s="21">
        <f>MAX($A$1:A221)+1</f>
        <v>97</v>
      </c>
      <c r="B222" s="21" t="s">
        <v>14</v>
      </c>
      <c r="C222" s="21" t="s">
        <v>15</v>
      </c>
      <c r="D222" s="14" t="s">
        <v>501</v>
      </c>
      <c r="E222" s="21" t="s">
        <v>502</v>
      </c>
      <c r="F222" s="21" t="s">
        <v>503</v>
      </c>
      <c r="G222" s="21" t="s">
        <v>19</v>
      </c>
      <c r="H222" s="21" t="s">
        <v>504</v>
      </c>
      <c r="I222" s="14" t="s">
        <v>505</v>
      </c>
      <c r="J222" s="23" t="s">
        <v>31</v>
      </c>
      <c r="K222" s="23">
        <v>80281.62</v>
      </c>
      <c r="L222" s="23">
        <v>26760.54</v>
      </c>
      <c r="M222" s="14" t="s">
        <v>23</v>
      </c>
    </row>
    <row r="223" s="16" customFormat="1" ht="13.5" spans="1:13">
      <c r="A223" s="21"/>
      <c r="B223" s="21" t="s">
        <v>24</v>
      </c>
      <c r="C223" s="21" t="s">
        <v>15</v>
      </c>
      <c r="D223" s="14" t="str">
        <f>D222</f>
        <v>新疆巨兆辉森卫生用品有限责任公司</v>
      </c>
      <c r="E223" s="21" t="str">
        <f>E222</f>
        <v>91652302313472703C</v>
      </c>
      <c r="F223" s="21" t="str">
        <f>F222</f>
        <v>毛春霞</v>
      </c>
      <c r="G223" s="21" t="s">
        <v>19</v>
      </c>
      <c r="H223" s="21" t="s">
        <v>504</v>
      </c>
      <c r="I223" s="14" t="str">
        <f>I222</f>
        <v>新疆昌吉州阜康产业园阜西区苏通小微创业园志昊木业东侧恒信天成西侧</v>
      </c>
      <c r="J223" s="23" t="s">
        <v>32</v>
      </c>
      <c r="K223" s="23">
        <v>5000</v>
      </c>
      <c r="L223" s="23">
        <v>0</v>
      </c>
      <c r="M223" s="14" t="s">
        <v>23</v>
      </c>
    </row>
    <row r="224" s="16" customFormat="1" ht="13.5" spans="1:13">
      <c r="A224" s="21"/>
      <c r="B224" s="21" t="s">
        <v>24</v>
      </c>
      <c r="C224" s="21" t="s">
        <v>15</v>
      </c>
      <c r="D224" s="14" t="str">
        <f>D223</f>
        <v>新疆巨兆辉森卫生用品有限责任公司</v>
      </c>
      <c r="E224" s="21" t="str">
        <f>E223</f>
        <v>91652302313472703C</v>
      </c>
      <c r="F224" s="21" t="str">
        <f>F223</f>
        <v>毛春霞</v>
      </c>
      <c r="G224" s="21" t="s">
        <v>19</v>
      </c>
      <c r="H224" s="21" t="s">
        <v>504</v>
      </c>
      <c r="I224" s="14" t="str">
        <f>I223</f>
        <v>新疆昌吉州阜康产业园阜西区苏通小微创业园志昊木业东侧恒信天成西侧</v>
      </c>
      <c r="J224" s="23" t="s">
        <v>33</v>
      </c>
      <c r="K224" s="23">
        <v>40059</v>
      </c>
      <c r="L224" s="23">
        <v>13353</v>
      </c>
      <c r="M224" s="14" t="s">
        <v>23</v>
      </c>
    </row>
    <row r="225" s="16" customFormat="1" ht="13.5" spans="1:13">
      <c r="A225" s="21">
        <f>MAX($A$1:A224)+1</f>
        <v>98</v>
      </c>
      <c r="B225" s="21" t="s">
        <v>14</v>
      </c>
      <c r="C225" s="21" t="s">
        <v>15</v>
      </c>
      <c r="D225" s="14" t="s">
        <v>506</v>
      </c>
      <c r="E225" s="21" t="s">
        <v>507</v>
      </c>
      <c r="F225" s="21" t="s">
        <v>508</v>
      </c>
      <c r="G225" s="21" t="s">
        <v>19</v>
      </c>
      <c r="H225" s="21" t="s">
        <v>509</v>
      </c>
      <c r="I225" s="14" t="s">
        <v>510</v>
      </c>
      <c r="J225" s="23" t="s">
        <v>22</v>
      </c>
      <c r="K225" s="23">
        <v>32038.83</v>
      </c>
      <c r="L225" s="23">
        <v>0</v>
      </c>
      <c r="M225" s="14" t="s">
        <v>23</v>
      </c>
    </row>
    <row r="226" s="16" customFormat="1" ht="13.5" spans="1:13">
      <c r="A226" s="21"/>
      <c r="B226" s="21" t="s">
        <v>24</v>
      </c>
      <c r="C226" s="21" t="s">
        <v>15</v>
      </c>
      <c r="D226" s="14" t="str">
        <f>D225</f>
        <v>新疆坤瑞建筑劳务有限公司</v>
      </c>
      <c r="E226" s="21" t="str">
        <f>E225</f>
        <v>91650106MA79JKD41P</v>
      </c>
      <c r="F226" s="21" t="str">
        <f>F225</f>
        <v>何善冲</v>
      </c>
      <c r="G226" s="21" t="s">
        <v>19</v>
      </c>
      <c r="H226" s="21" t="s">
        <v>509</v>
      </c>
      <c r="I226" s="14" t="str">
        <f>I225</f>
        <v>新疆维吾尔自治区昌吉回族自治州阜康市</v>
      </c>
      <c r="J226" s="23" t="s">
        <v>25</v>
      </c>
      <c r="K226" s="23">
        <v>1121.36</v>
      </c>
      <c r="L226" s="23">
        <v>0</v>
      </c>
      <c r="M226" s="14" t="s">
        <v>23</v>
      </c>
    </row>
    <row r="227" s="16" customFormat="1" ht="13.5" spans="1:13">
      <c r="A227" s="21">
        <f>MAX($A$1:A226)+1</f>
        <v>99</v>
      </c>
      <c r="B227" s="21" t="s">
        <v>14</v>
      </c>
      <c r="C227" s="21" t="s">
        <v>15</v>
      </c>
      <c r="D227" s="14" t="s">
        <v>511</v>
      </c>
      <c r="E227" s="21" t="s">
        <v>512</v>
      </c>
      <c r="F227" s="21" t="s">
        <v>513</v>
      </c>
      <c r="G227" s="21" t="s">
        <v>19</v>
      </c>
      <c r="H227" s="21" t="s">
        <v>354</v>
      </c>
      <c r="I227" s="14" t="s">
        <v>514</v>
      </c>
      <c r="J227" s="23" t="s">
        <v>22</v>
      </c>
      <c r="K227" s="23">
        <v>363454.22</v>
      </c>
      <c r="L227" s="23">
        <v>0</v>
      </c>
      <c r="M227" s="14" t="s">
        <v>23</v>
      </c>
    </row>
    <row r="228" s="16" customFormat="1" ht="13.5" spans="1:13">
      <c r="A228" s="21"/>
      <c r="B228" s="21" t="s">
        <v>24</v>
      </c>
      <c r="C228" s="21" t="s">
        <v>15</v>
      </c>
      <c r="D228" s="14" t="str">
        <f>D227</f>
        <v>新疆隆诚伟业房地产开发有限公司</v>
      </c>
      <c r="E228" s="21" t="str">
        <f>E227</f>
        <v>916523025524097283</v>
      </c>
      <c r="F228" s="21" t="str">
        <f>F227</f>
        <v>王玲</v>
      </c>
      <c r="G228" s="21" t="s">
        <v>19</v>
      </c>
      <c r="H228" s="21" t="s">
        <v>354</v>
      </c>
      <c r="I228" s="14" t="str">
        <f>I227</f>
        <v>新疆昌吉回族自治州阜康市富地康城小区25号楼1单元6层</v>
      </c>
      <c r="J228" s="23" t="s">
        <v>25</v>
      </c>
      <c r="K228" s="23">
        <v>18871.39</v>
      </c>
      <c r="L228" s="23">
        <v>0</v>
      </c>
      <c r="M228" s="14" t="s">
        <v>23</v>
      </c>
    </row>
    <row r="229" s="16" customFormat="1" ht="13.5" spans="1:13">
      <c r="A229" s="21"/>
      <c r="B229" s="21" t="s">
        <v>24</v>
      </c>
      <c r="C229" s="21" t="s">
        <v>15</v>
      </c>
      <c r="D229" s="14" t="str">
        <f>D228</f>
        <v>新疆隆诚伟业房地产开发有限公司</v>
      </c>
      <c r="E229" s="21" t="str">
        <f>E228</f>
        <v>916523025524097283</v>
      </c>
      <c r="F229" s="21" t="str">
        <f>F228</f>
        <v>王玲</v>
      </c>
      <c r="G229" s="21" t="s">
        <v>19</v>
      </c>
      <c r="H229" s="21" t="s">
        <v>354</v>
      </c>
      <c r="I229" s="14" t="str">
        <f>I228</f>
        <v>新疆昌吉回族自治州阜康市富地康城小区25号楼1单元6层</v>
      </c>
      <c r="J229" s="23" t="s">
        <v>31</v>
      </c>
      <c r="K229" s="23">
        <v>2467.96</v>
      </c>
      <c r="L229" s="23">
        <v>2467.96</v>
      </c>
      <c r="M229" s="14" t="s">
        <v>23</v>
      </c>
    </row>
    <row r="230" s="16" customFormat="1" ht="13.5" spans="1:13">
      <c r="A230" s="21"/>
      <c r="B230" s="21" t="s">
        <v>24</v>
      </c>
      <c r="C230" s="21" t="s">
        <v>15</v>
      </c>
      <c r="D230" s="14" t="str">
        <f>D229</f>
        <v>新疆隆诚伟业房地产开发有限公司</v>
      </c>
      <c r="E230" s="21" t="str">
        <f>E229</f>
        <v>916523025524097283</v>
      </c>
      <c r="F230" s="21" t="str">
        <f>F229</f>
        <v>王玲</v>
      </c>
      <c r="G230" s="21" t="s">
        <v>19</v>
      </c>
      <c r="H230" s="21" t="s">
        <v>354</v>
      </c>
      <c r="I230" s="14" t="str">
        <f>I229</f>
        <v>新疆昌吉回族自治州阜康市富地康城小区25号楼1单元6层</v>
      </c>
      <c r="J230" s="23" t="s">
        <v>32</v>
      </c>
      <c r="K230" s="23">
        <v>8982.44</v>
      </c>
      <c r="L230" s="23">
        <v>0</v>
      </c>
      <c r="M230" s="14" t="s">
        <v>23</v>
      </c>
    </row>
    <row r="231" s="16" customFormat="1" ht="13.5" spans="1:13">
      <c r="A231" s="21"/>
      <c r="B231" s="21" t="s">
        <v>24</v>
      </c>
      <c r="C231" s="21" t="s">
        <v>15</v>
      </c>
      <c r="D231" s="14" t="str">
        <f>D230</f>
        <v>新疆隆诚伟业房地产开发有限公司</v>
      </c>
      <c r="E231" s="21" t="str">
        <f>E230</f>
        <v>916523025524097283</v>
      </c>
      <c r="F231" s="21" t="str">
        <f>F230</f>
        <v>王玲</v>
      </c>
      <c r="G231" s="21" t="s">
        <v>19</v>
      </c>
      <c r="H231" s="21" t="s">
        <v>354</v>
      </c>
      <c r="I231" s="14" t="str">
        <f>I230</f>
        <v>新疆昌吉回族自治州阜康市富地康城小区25号楼1单元6层</v>
      </c>
      <c r="J231" s="23" t="s">
        <v>33</v>
      </c>
      <c r="K231" s="23">
        <v>34801.04</v>
      </c>
      <c r="L231" s="23">
        <v>8700.26</v>
      </c>
      <c r="M231" s="14" t="s">
        <v>23</v>
      </c>
    </row>
    <row r="232" s="16" customFormat="1" ht="13.5" spans="1:13">
      <c r="A232" s="21"/>
      <c r="B232" s="21" t="s">
        <v>24</v>
      </c>
      <c r="C232" s="21" t="s">
        <v>15</v>
      </c>
      <c r="D232" s="14" t="str">
        <f>D231</f>
        <v>新疆隆诚伟业房地产开发有限公司</v>
      </c>
      <c r="E232" s="21" t="str">
        <f>E231</f>
        <v>916523025524097283</v>
      </c>
      <c r="F232" s="21" t="str">
        <f>F231</f>
        <v>王玲</v>
      </c>
      <c r="G232" s="21" t="s">
        <v>19</v>
      </c>
      <c r="H232" s="21" t="s">
        <v>354</v>
      </c>
      <c r="I232" s="14" t="str">
        <f>I231</f>
        <v>新疆昌吉回族自治州阜康市富地康城小区25号楼1单元6层</v>
      </c>
      <c r="J232" s="23" t="s">
        <v>190</v>
      </c>
      <c r="K232" s="23">
        <v>72281.46</v>
      </c>
      <c r="L232" s="23">
        <v>0</v>
      </c>
      <c r="M232" s="14" t="s">
        <v>23</v>
      </c>
    </row>
    <row r="233" s="16" customFormat="1" ht="13.5" spans="1:13">
      <c r="A233" s="21">
        <f>MAX($A$1:A232)+1</f>
        <v>100</v>
      </c>
      <c r="B233" s="21" t="s">
        <v>14</v>
      </c>
      <c r="C233" s="21" t="s">
        <v>15</v>
      </c>
      <c r="D233" s="14" t="s">
        <v>515</v>
      </c>
      <c r="E233" s="21" t="s">
        <v>516</v>
      </c>
      <c r="F233" s="21" t="s">
        <v>517</v>
      </c>
      <c r="G233" s="21" t="s">
        <v>19</v>
      </c>
      <c r="H233" s="21" t="s">
        <v>518</v>
      </c>
      <c r="I233" s="14" t="s">
        <v>519</v>
      </c>
      <c r="J233" s="23" t="s">
        <v>22</v>
      </c>
      <c r="K233" s="23">
        <v>3492.67</v>
      </c>
      <c r="L233" s="23">
        <v>3492.67</v>
      </c>
      <c r="M233" s="14" t="s">
        <v>23</v>
      </c>
    </row>
    <row r="234" s="16" customFormat="1" ht="13.5" spans="1:13">
      <c r="A234" s="21"/>
      <c r="B234" s="21" t="s">
        <v>24</v>
      </c>
      <c r="C234" s="21" t="s">
        <v>15</v>
      </c>
      <c r="D234" s="14" t="str">
        <f>D233</f>
        <v>新疆默刻家具制造有限公司</v>
      </c>
      <c r="E234" s="21" t="str">
        <f>E233</f>
        <v>91652302MA782YEA1X</v>
      </c>
      <c r="F234" s="21" t="str">
        <f>F233</f>
        <v>丁翠兰</v>
      </c>
      <c r="G234" s="21" t="s">
        <v>19</v>
      </c>
      <c r="H234" s="21" t="s">
        <v>518</v>
      </c>
      <c r="I234" s="14" t="str">
        <f>I233</f>
        <v>新疆昌吉回族自治州阜康市苏通小微创业园(阜康钿钰和家居材料有限公司厂内)</v>
      </c>
      <c r="J234" s="23" t="s">
        <v>25</v>
      </c>
      <c r="K234" s="23">
        <v>87.31</v>
      </c>
      <c r="L234" s="23">
        <v>87.31</v>
      </c>
      <c r="M234" s="14" t="s">
        <v>23</v>
      </c>
    </row>
    <row r="235" s="16" customFormat="1" ht="13.5" spans="1:13">
      <c r="A235" s="21">
        <f>MAX($A$1:A234)+1</f>
        <v>101</v>
      </c>
      <c r="B235" s="21" t="s">
        <v>14</v>
      </c>
      <c r="C235" s="21" t="s">
        <v>15</v>
      </c>
      <c r="D235" s="14" t="s">
        <v>520</v>
      </c>
      <c r="E235" s="21" t="s">
        <v>521</v>
      </c>
      <c r="F235" s="21" t="s">
        <v>522</v>
      </c>
      <c r="G235" s="21" t="s">
        <v>19</v>
      </c>
      <c r="H235" s="21" t="s">
        <v>523</v>
      </c>
      <c r="I235" s="14" t="s">
        <v>524</v>
      </c>
      <c r="J235" s="23" t="s">
        <v>22</v>
      </c>
      <c r="K235" s="23">
        <v>173945.8</v>
      </c>
      <c r="L235" s="23">
        <v>173945.8</v>
      </c>
      <c r="M235" s="14" t="s">
        <v>23</v>
      </c>
    </row>
    <row r="236" s="16" customFormat="1" ht="13.5" spans="1:13">
      <c r="A236" s="21"/>
      <c r="B236" s="21" t="s">
        <v>24</v>
      </c>
      <c r="C236" s="21" t="s">
        <v>15</v>
      </c>
      <c r="D236" s="14" t="str">
        <f>D235</f>
        <v>新疆木林世家家具科技有限公司</v>
      </c>
      <c r="E236" s="21" t="str">
        <f>E235</f>
        <v>91652302MA78T7U3XT</v>
      </c>
      <c r="F236" s="21" t="str">
        <f>F235</f>
        <v>许金权</v>
      </c>
      <c r="G236" s="21" t="s">
        <v>19</v>
      </c>
      <c r="H236" s="21" t="s">
        <v>523</v>
      </c>
      <c r="I236" s="14" t="str">
        <f>I235</f>
        <v>新疆昌吉回族自治州阜康市产业园阜西区苏通小微创业园（志昊木业院内）</v>
      </c>
      <c r="J236" s="23" t="s">
        <v>55</v>
      </c>
      <c r="K236" s="23">
        <v>20186.97</v>
      </c>
      <c r="L236" s="23">
        <v>20186.97</v>
      </c>
      <c r="M236" s="14" t="s">
        <v>23</v>
      </c>
    </row>
    <row r="237" s="16" customFormat="1" ht="13.5" spans="1:13">
      <c r="A237" s="21"/>
      <c r="B237" s="21" t="s">
        <v>24</v>
      </c>
      <c r="C237" s="21" t="s">
        <v>15</v>
      </c>
      <c r="D237" s="14" t="str">
        <f>D236</f>
        <v>新疆木林世家家具科技有限公司</v>
      </c>
      <c r="E237" s="21" t="str">
        <f>E236</f>
        <v>91652302MA78T7U3XT</v>
      </c>
      <c r="F237" s="21" t="str">
        <f>F236</f>
        <v>许金权</v>
      </c>
      <c r="G237" s="21" t="s">
        <v>19</v>
      </c>
      <c r="H237" s="21" t="s">
        <v>523</v>
      </c>
      <c r="I237" s="14" t="str">
        <f>I236</f>
        <v>新疆昌吉回族自治州阜康市产业园阜西区苏通小微创业园（志昊木业院内）</v>
      </c>
      <c r="J237" s="23" t="s">
        <v>25</v>
      </c>
      <c r="K237" s="23">
        <v>2316.58</v>
      </c>
      <c r="L237" s="23">
        <v>2316.58</v>
      </c>
      <c r="M237" s="14" t="s">
        <v>23</v>
      </c>
    </row>
    <row r="238" s="16" customFormat="1" ht="13.5" spans="1:13">
      <c r="A238" s="21">
        <f>MAX($A$1:A237)+1</f>
        <v>102</v>
      </c>
      <c r="B238" s="21" t="s">
        <v>14</v>
      </c>
      <c r="C238" s="21" t="s">
        <v>15</v>
      </c>
      <c r="D238" s="14" t="s">
        <v>525</v>
      </c>
      <c r="E238" s="21" t="s">
        <v>526</v>
      </c>
      <c r="F238" s="21" t="s">
        <v>527</v>
      </c>
      <c r="G238" s="21" t="s">
        <v>19</v>
      </c>
      <c r="H238" s="21" t="s">
        <v>528</v>
      </c>
      <c r="I238" s="14" t="s">
        <v>529</v>
      </c>
      <c r="J238" s="23" t="s">
        <v>22</v>
      </c>
      <c r="K238" s="23">
        <v>12304.59</v>
      </c>
      <c r="L238" s="23">
        <v>12304.59</v>
      </c>
      <c r="M238" s="14" t="s">
        <v>23</v>
      </c>
    </row>
    <row r="239" s="16" customFormat="1" ht="13.5" spans="1:13">
      <c r="A239" s="21"/>
      <c r="B239" s="21" t="s">
        <v>24</v>
      </c>
      <c r="C239" s="21" t="s">
        <v>15</v>
      </c>
      <c r="D239" s="14" t="str">
        <f>D238</f>
        <v>新疆庞源机械工程有限公司</v>
      </c>
      <c r="E239" s="21" t="str">
        <f>E238</f>
        <v>91650100599156756W</v>
      </c>
      <c r="F239" s="21" t="str">
        <f>F238</f>
        <v>张虎陈</v>
      </c>
      <c r="G239" s="21" t="s">
        <v>19</v>
      </c>
      <c r="H239" s="21" t="s">
        <v>528</v>
      </c>
      <c r="I239" s="14" t="str">
        <f>I238</f>
        <v>新疆维吾尔自治区昌吉回族自治州阜康市上户沟哈萨克族乡</v>
      </c>
      <c r="J239" s="23" t="s">
        <v>25</v>
      </c>
      <c r="K239" s="23">
        <v>123.05</v>
      </c>
      <c r="L239" s="23">
        <v>123.05</v>
      </c>
      <c r="M239" s="14" t="s">
        <v>23</v>
      </c>
    </row>
    <row r="240" s="16" customFormat="1" ht="13.5" spans="1:13">
      <c r="A240" s="21">
        <f>MAX($A$1:A239)+1</f>
        <v>103</v>
      </c>
      <c r="B240" s="21" t="s">
        <v>14</v>
      </c>
      <c r="C240" s="21" t="s">
        <v>15</v>
      </c>
      <c r="D240" s="14" t="s">
        <v>530</v>
      </c>
      <c r="E240" s="21" t="s">
        <v>531</v>
      </c>
      <c r="F240" s="21" t="s">
        <v>532</v>
      </c>
      <c r="G240" s="21" t="s">
        <v>19</v>
      </c>
      <c r="H240" s="21" t="s">
        <v>533</v>
      </c>
      <c r="I240" s="14" t="s">
        <v>534</v>
      </c>
      <c r="J240" s="23" t="s">
        <v>22</v>
      </c>
      <c r="K240" s="23">
        <v>90476.19</v>
      </c>
      <c r="L240" s="23">
        <v>0</v>
      </c>
      <c r="M240" s="14" t="s">
        <v>23</v>
      </c>
    </row>
    <row r="241" s="16" customFormat="1" ht="13.5" spans="1:13">
      <c r="A241" s="21"/>
      <c r="B241" s="21" t="s">
        <v>24</v>
      </c>
      <c r="C241" s="21" t="s">
        <v>15</v>
      </c>
      <c r="D241" s="14" t="str">
        <f>D240</f>
        <v>新疆奇依曼国际贸易有限公司</v>
      </c>
      <c r="E241" s="21" t="str">
        <f>E240</f>
        <v>91652302MA775F266D</v>
      </c>
      <c r="F241" s="21" t="str">
        <f>F240</f>
        <v>赵华</v>
      </c>
      <c r="G241" s="21" t="s">
        <v>19</v>
      </c>
      <c r="H241" s="21" t="s">
        <v>533</v>
      </c>
      <c r="I241" s="14" t="str">
        <f>I240</f>
        <v>新疆昌吉州阜康市阜康产业园阜西区苏通小微创业园经四路西侧纬二路南侧</v>
      </c>
      <c r="J241" s="23" t="s">
        <v>25</v>
      </c>
      <c r="K241" s="23">
        <v>3166.66</v>
      </c>
      <c r="L241" s="23">
        <v>0</v>
      </c>
      <c r="M241" s="14" t="s">
        <v>23</v>
      </c>
    </row>
    <row r="242" s="16" customFormat="1" ht="13.5" spans="1:13">
      <c r="A242" s="21"/>
      <c r="B242" s="21" t="s">
        <v>24</v>
      </c>
      <c r="C242" s="21" t="s">
        <v>15</v>
      </c>
      <c r="D242" s="14" t="str">
        <f>D241</f>
        <v>新疆奇依曼国际贸易有限公司</v>
      </c>
      <c r="E242" s="21" t="str">
        <f>E241</f>
        <v>91652302MA775F266D</v>
      </c>
      <c r="F242" s="21" t="str">
        <f>F241</f>
        <v>赵华</v>
      </c>
      <c r="G242" s="21" t="s">
        <v>19</v>
      </c>
      <c r="H242" s="21" t="s">
        <v>533</v>
      </c>
      <c r="I242" s="14" t="str">
        <f>I241</f>
        <v>新疆昌吉州阜康市阜康产业园阜西区苏通小微创业园经四路西侧纬二路南侧</v>
      </c>
      <c r="J242" s="23" t="s">
        <v>33</v>
      </c>
      <c r="K242" s="23">
        <v>38447.5</v>
      </c>
      <c r="L242" s="23">
        <v>7689.5</v>
      </c>
      <c r="M242" s="14" t="s">
        <v>23</v>
      </c>
    </row>
    <row r="243" s="16" customFormat="1" ht="22.5" spans="1:13">
      <c r="A243" s="21">
        <f>MAX($A$1:A242)+1</f>
        <v>104</v>
      </c>
      <c r="B243" s="21" t="s">
        <v>14</v>
      </c>
      <c r="C243" s="21" t="s">
        <v>15</v>
      </c>
      <c r="D243" s="14" t="s">
        <v>535</v>
      </c>
      <c r="E243" s="21" t="s">
        <v>536</v>
      </c>
      <c r="F243" s="21" t="s">
        <v>537</v>
      </c>
      <c r="G243" s="21" t="s">
        <v>19</v>
      </c>
      <c r="H243" s="21" t="s">
        <v>538</v>
      </c>
      <c r="I243" s="14" t="s">
        <v>539</v>
      </c>
      <c r="J243" s="23" t="s">
        <v>55</v>
      </c>
      <c r="K243" s="23">
        <v>93.37</v>
      </c>
      <c r="L243" s="23">
        <v>0</v>
      </c>
      <c r="M243" s="14" t="s">
        <v>23</v>
      </c>
    </row>
    <row r="244" s="16" customFormat="1" ht="13.5" spans="1:13">
      <c r="A244" s="21">
        <f>MAX($A$1:A243)+1</f>
        <v>105</v>
      </c>
      <c r="B244" s="21" t="s">
        <v>14</v>
      </c>
      <c r="C244" s="21" t="s">
        <v>15</v>
      </c>
      <c r="D244" s="14" t="s">
        <v>540</v>
      </c>
      <c r="E244" s="21" t="s">
        <v>541</v>
      </c>
      <c r="F244" s="21" t="s">
        <v>542</v>
      </c>
      <c r="G244" s="21" t="s">
        <v>19</v>
      </c>
      <c r="H244" s="21" t="s">
        <v>543</v>
      </c>
      <c r="I244" s="14" t="s">
        <v>544</v>
      </c>
      <c r="J244" s="23" t="s">
        <v>22</v>
      </c>
      <c r="K244" s="23">
        <v>818559.81</v>
      </c>
      <c r="L244" s="23">
        <v>0</v>
      </c>
      <c r="M244" s="14" t="s">
        <v>23</v>
      </c>
    </row>
    <row r="245" s="16" customFormat="1" ht="13.5" spans="1:13">
      <c r="A245" s="21"/>
      <c r="B245" s="21" t="s">
        <v>24</v>
      </c>
      <c r="C245" s="21" t="s">
        <v>15</v>
      </c>
      <c r="D245" s="14" t="str">
        <f>D244</f>
        <v>新疆三盟建设有限公司阜康市分公司</v>
      </c>
      <c r="E245" s="21" t="str">
        <f>E244</f>
        <v>91652302MA77XKRX22</v>
      </c>
      <c r="F245" s="21" t="str">
        <f>F244</f>
        <v>江波</v>
      </c>
      <c r="G245" s="21" t="s">
        <v>19</v>
      </c>
      <c r="H245" s="21" t="s">
        <v>543</v>
      </c>
      <c r="I245" s="14" t="str">
        <f>I244</f>
        <v>新疆昌吉州阜康市天山南街36号</v>
      </c>
      <c r="J245" s="23" t="s">
        <v>25</v>
      </c>
      <c r="K245" s="23">
        <v>57317.7</v>
      </c>
      <c r="L245" s="23">
        <v>0</v>
      </c>
      <c r="M245" s="14" t="s">
        <v>23</v>
      </c>
    </row>
    <row r="246" s="16" customFormat="1" ht="13.5" spans="1:13">
      <c r="A246" s="21"/>
      <c r="B246" s="21" t="s">
        <v>24</v>
      </c>
      <c r="C246" s="21" t="s">
        <v>15</v>
      </c>
      <c r="D246" s="14" t="str">
        <f>D245</f>
        <v>新疆三盟建设有限公司阜康市分公司</v>
      </c>
      <c r="E246" s="21" t="str">
        <f>E245</f>
        <v>91652302MA77XKRX22</v>
      </c>
      <c r="F246" s="21" t="str">
        <f>F245</f>
        <v>江波</v>
      </c>
      <c r="G246" s="21" t="s">
        <v>19</v>
      </c>
      <c r="H246" s="21" t="s">
        <v>543</v>
      </c>
      <c r="I246" s="14" t="str">
        <f>I245</f>
        <v>新疆昌吉州阜康市天山南街36号</v>
      </c>
      <c r="J246" s="23" t="s">
        <v>32</v>
      </c>
      <c r="K246" s="23">
        <v>2836.67</v>
      </c>
      <c r="L246" s="23">
        <v>0</v>
      </c>
      <c r="M246" s="14" t="s">
        <v>23</v>
      </c>
    </row>
    <row r="247" s="16" customFormat="1" ht="13.5" spans="1:13">
      <c r="A247" s="21">
        <f>MAX($A$1:A246)+1</f>
        <v>106</v>
      </c>
      <c r="B247" s="21" t="s">
        <v>14</v>
      </c>
      <c r="C247" s="21" t="s">
        <v>15</v>
      </c>
      <c r="D247" s="14" t="s">
        <v>545</v>
      </c>
      <c r="E247" s="21" t="s">
        <v>546</v>
      </c>
      <c r="F247" s="21" t="s">
        <v>547</v>
      </c>
      <c r="G247" s="21" t="s">
        <v>19</v>
      </c>
      <c r="H247" s="21" t="s">
        <v>548</v>
      </c>
      <c r="I247" s="14" t="s">
        <v>549</v>
      </c>
      <c r="J247" s="23" t="s">
        <v>22</v>
      </c>
      <c r="K247" s="23">
        <v>5752.21</v>
      </c>
      <c r="L247" s="23">
        <v>5752.21</v>
      </c>
      <c r="M247" s="14" t="s">
        <v>23</v>
      </c>
    </row>
    <row r="248" s="16" customFormat="1" ht="13.5" spans="1:13">
      <c r="A248" s="21"/>
      <c r="B248" s="21" t="s">
        <v>24</v>
      </c>
      <c r="C248" s="21" t="s">
        <v>15</v>
      </c>
      <c r="D248" s="14" t="str">
        <f>D247</f>
        <v>新疆山石盛达办公家具有限公司</v>
      </c>
      <c r="E248" s="21" t="str">
        <f>E247</f>
        <v>91652302MA77Y4ECX1</v>
      </c>
      <c r="F248" s="21" t="str">
        <f>F247</f>
        <v>山峰</v>
      </c>
      <c r="G248" s="21" t="s">
        <v>19</v>
      </c>
      <c r="H248" s="21" t="s">
        <v>548</v>
      </c>
      <c r="I248" s="14" t="str">
        <f>I247</f>
        <v>新疆昌吉州阜康市产业园阜西区苏通小微创业园二期3-2号</v>
      </c>
      <c r="J248" s="23" t="s">
        <v>55</v>
      </c>
      <c r="K248" s="23">
        <v>2190.66</v>
      </c>
      <c r="L248" s="23">
        <v>2190.66</v>
      </c>
      <c r="M248" s="14" t="s">
        <v>23</v>
      </c>
    </row>
    <row r="249" s="16" customFormat="1" ht="13.5" spans="1:13">
      <c r="A249" s="21"/>
      <c r="B249" s="21" t="s">
        <v>24</v>
      </c>
      <c r="C249" s="21" t="s">
        <v>15</v>
      </c>
      <c r="D249" s="14" t="str">
        <f>D248</f>
        <v>新疆山石盛达办公家具有限公司</v>
      </c>
      <c r="E249" s="21" t="str">
        <f>E248</f>
        <v>91652302MA77Y4ECX1</v>
      </c>
      <c r="F249" s="21" t="str">
        <f>F248</f>
        <v>山峰</v>
      </c>
      <c r="G249" s="21" t="s">
        <v>19</v>
      </c>
      <c r="H249" s="21" t="s">
        <v>548</v>
      </c>
      <c r="I249" s="14" t="str">
        <f>I248</f>
        <v>新疆昌吉州阜康市产业园阜西区苏通小微创业园二期3-2号</v>
      </c>
      <c r="J249" s="23" t="s">
        <v>25</v>
      </c>
      <c r="K249" s="23">
        <v>143.81</v>
      </c>
      <c r="L249" s="23">
        <v>143.81</v>
      </c>
      <c r="M249" s="14" t="s">
        <v>23</v>
      </c>
    </row>
    <row r="250" s="16" customFormat="1" ht="13.5" spans="1:13">
      <c r="A250" s="21">
        <f>MAX($A$1:A249)+1</f>
        <v>107</v>
      </c>
      <c r="B250" s="21" t="s">
        <v>14</v>
      </c>
      <c r="C250" s="21" t="s">
        <v>15</v>
      </c>
      <c r="D250" s="14" t="s">
        <v>550</v>
      </c>
      <c r="E250" s="21" t="s">
        <v>551</v>
      </c>
      <c r="F250" s="21" t="s">
        <v>552</v>
      </c>
      <c r="G250" s="21" t="s">
        <v>19</v>
      </c>
      <c r="H250" s="21" t="s">
        <v>553</v>
      </c>
      <c r="I250" s="14" t="s">
        <v>554</v>
      </c>
      <c r="J250" s="23" t="s">
        <v>31</v>
      </c>
      <c r="K250" s="23">
        <v>18000</v>
      </c>
      <c r="L250" s="23">
        <v>0</v>
      </c>
      <c r="M250" s="14" t="s">
        <v>23</v>
      </c>
    </row>
    <row r="251" s="16" customFormat="1" ht="13.5" spans="1:13">
      <c r="A251" s="21"/>
      <c r="B251" s="21" t="s">
        <v>24</v>
      </c>
      <c r="C251" s="21" t="s">
        <v>15</v>
      </c>
      <c r="D251" s="14" t="str">
        <f>D250</f>
        <v>新疆申达仓储物流有限公司</v>
      </c>
      <c r="E251" s="21" t="str">
        <f>E250</f>
        <v>916523020688188963</v>
      </c>
      <c r="F251" s="21" t="str">
        <f>F250</f>
        <v>金成</v>
      </c>
      <c r="G251" s="21" t="s">
        <v>19</v>
      </c>
      <c r="H251" s="21" t="s">
        <v>553</v>
      </c>
      <c r="I251" s="14" t="str">
        <f>I250</f>
        <v>阜康产业园阜西区（柳城路东侧南一线南侧新疆浙商农副产品物流有限公司西）</v>
      </c>
      <c r="J251" s="23" t="s">
        <v>33</v>
      </c>
      <c r="K251" s="23">
        <v>665295.92</v>
      </c>
      <c r="L251" s="23">
        <v>0</v>
      </c>
      <c r="M251" s="14" t="s">
        <v>23</v>
      </c>
    </row>
    <row r="252" s="16" customFormat="1" ht="22.5" spans="1:13">
      <c r="A252" s="21">
        <f>MAX($A$1:A251)+1</f>
        <v>108</v>
      </c>
      <c r="B252" s="21" t="s">
        <v>14</v>
      </c>
      <c r="C252" s="21" t="s">
        <v>15</v>
      </c>
      <c r="D252" s="14" t="s">
        <v>555</v>
      </c>
      <c r="E252" s="21" t="s">
        <v>556</v>
      </c>
      <c r="F252" s="21" t="s">
        <v>557</v>
      </c>
      <c r="G252" s="21" t="s">
        <v>19</v>
      </c>
      <c r="H252" s="21" t="s">
        <v>558</v>
      </c>
      <c r="I252" s="14" t="s">
        <v>559</v>
      </c>
      <c r="J252" s="23" t="s">
        <v>32</v>
      </c>
      <c r="K252" s="23">
        <v>2125</v>
      </c>
      <c r="L252" s="23">
        <v>0</v>
      </c>
      <c r="M252" s="14" t="s">
        <v>23</v>
      </c>
    </row>
    <row r="253" s="16" customFormat="1" ht="13.5" spans="1:13">
      <c r="A253" s="21">
        <f>MAX($A$1:A252)+1</f>
        <v>109</v>
      </c>
      <c r="B253" s="21" t="s">
        <v>14</v>
      </c>
      <c r="C253" s="21" t="s">
        <v>15</v>
      </c>
      <c r="D253" s="14" t="s">
        <v>560</v>
      </c>
      <c r="E253" s="21" t="s">
        <v>561</v>
      </c>
      <c r="F253" s="21" t="s">
        <v>562</v>
      </c>
      <c r="G253" s="21" t="s">
        <v>19</v>
      </c>
      <c r="H253" s="21" t="s">
        <v>563</v>
      </c>
      <c r="I253" s="14" t="s">
        <v>564</v>
      </c>
      <c r="J253" s="23" t="s">
        <v>31</v>
      </c>
      <c r="K253" s="23">
        <v>194366.99</v>
      </c>
      <c r="L253" s="23">
        <v>8566.33</v>
      </c>
      <c r="M253" s="14" t="s">
        <v>23</v>
      </c>
    </row>
    <row r="254" s="16" customFormat="1" ht="13.5" spans="1:13">
      <c r="A254" s="21"/>
      <c r="B254" s="21" t="s">
        <v>24</v>
      </c>
      <c r="C254" s="21" t="s">
        <v>15</v>
      </c>
      <c r="D254" s="14" t="str">
        <f>D253</f>
        <v>新疆盛世瑾棠建材有限责任公司</v>
      </c>
      <c r="E254" s="21" t="str">
        <f>E253</f>
        <v>91652302MA77580056</v>
      </c>
      <c r="F254" s="21" t="str">
        <f>F253</f>
        <v>吕波</v>
      </c>
      <c r="G254" s="21" t="s">
        <v>19</v>
      </c>
      <c r="H254" s="21" t="s">
        <v>563</v>
      </c>
      <c r="I254" s="14" t="str">
        <f>I253</f>
        <v>新疆昌吉州阜康产业园阜西区苏通小微创业园，耐克斯新型建材西侧，纬一路南侧</v>
      </c>
      <c r="J254" s="23" t="s">
        <v>33</v>
      </c>
      <c r="K254" s="23">
        <v>186935</v>
      </c>
      <c r="L254" s="23">
        <v>13352.5</v>
      </c>
      <c r="M254" s="14" t="s">
        <v>23</v>
      </c>
    </row>
    <row r="255" s="16" customFormat="1" ht="13.5" spans="1:13">
      <c r="A255" s="21">
        <f>MAX($A$1:A254)+1</f>
        <v>110</v>
      </c>
      <c r="B255" s="21" t="s">
        <v>14</v>
      </c>
      <c r="C255" s="21" t="s">
        <v>15</v>
      </c>
      <c r="D255" s="14" t="s">
        <v>565</v>
      </c>
      <c r="E255" s="21" t="s">
        <v>566</v>
      </c>
      <c r="F255" s="21" t="s">
        <v>403</v>
      </c>
      <c r="G255" s="21" t="s">
        <v>19</v>
      </c>
      <c r="H255" s="21" t="s">
        <v>404</v>
      </c>
      <c r="I255" s="14" t="s">
        <v>567</v>
      </c>
      <c r="J255" s="23" t="s">
        <v>31</v>
      </c>
      <c r="K255" s="23">
        <v>30250.9</v>
      </c>
      <c r="L255" s="23">
        <v>15125.45</v>
      </c>
      <c r="M255" s="14" t="s">
        <v>23</v>
      </c>
    </row>
    <row r="256" s="16" customFormat="1" ht="13.5" spans="1:13">
      <c r="A256" s="21"/>
      <c r="B256" s="21" t="s">
        <v>24</v>
      </c>
      <c r="C256" s="21" t="s">
        <v>15</v>
      </c>
      <c r="D256" s="14" t="str">
        <f>D255</f>
        <v>新疆盛唐果域生态农业科技有限公司</v>
      </c>
      <c r="E256" s="21" t="str">
        <f>E255</f>
        <v>91652302MA775F2748</v>
      </c>
      <c r="F256" s="21" t="str">
        <f>F255</f>
        <v>李欢</v>
      </c>
      <c r="G256" s="21" t="s">
        <v>19</v>
      </c>
      <c r="H256" s="21" t="s">
        <v>404</v>
      </c>
      <c r="I256" s="14" t="str">
        <f>I255</f>
        <v>新疆昌吉州阜康市阜康产业园阜西区苏通小微创业园皖新金属北侧纬二路南侧</v>
      </c>
      <c r="J256" s="23" t="s">
        <v>33</v>
      </c>
      <c r="K256" s="23">
        <v>33334</v>
      </c>
      <c r="L256" s="23">
        <v>16667</v>
      </c>
      <c r="M256" s="14" t="s">
        <v>23</v>
      </c>
    </row>
    <row r="257" s="16" customFormat="1" ht="13.5" spans="1:13">
      <c r="A257" s="21">
        <f>MAX($A$1:A256)+1</f>
        <v>111</v>
      </c>
      <c r="B257" s="21" t="s">
        <v>14</v>
      </c>
      <c r="C257" s="21" t="s">
        <v>15</v>
      </c>
      <c r="D257" s="14" t="s">
        <v>568</v>
      </c>
      <c r="E257" s="21" t="s">
        <v>569</v>
      </c>
      <c r="F257" s="21" t="s">
        <v>570</v>
      </c>
      <c r="G257" s="21" t="s">
        <v>19</v>
      </c>
      <c r="H257" s="21" t="s">
        <v>571</v>
      </c>
      <c r="I257" s="14" t="s">
        <v>572</v>
      </c>
      <c r="J257" s="23" t="s">
        <v>22</v>
      </c>
      <c r="K257" s="23">
        <v>1366.34</v>
      </c>
      <c r="L257" s="23">
        <v>0</v>
      </c>
      <c r="M257" s="14" t="s">
        <v>23</v>
      </c>
    </row>
    <row r="258" s="16" customFormat="1" ht="13.5" spans="1:13">
      <c r="A258" s="21"/>
      <c r="B258" s="21" t="s">
        <v>24</v>
      </c>
      <c r="C258" s="21" t="s">
        <v>15</v>
      </c>
      <c r="D258" s="14" t="str">
        <f>D257</f>
        <v>新疆石榴籽劳务派遣有限公司</v>
      </c>
      <c r="E258" s="21" t="str">
        <f>E257</f>
        <v>91652302MA7896RD05</v>
      </c>
      <c r="F258" s="21" t="str">
        <f>F257</f>
        <v>潘志成</v>
      </c>
      <c r="G258" s="21" t="s">
        <v>19</v>
      </c>
      <c r="H258" s="21" t="s">
        <v>571</v>
      </c>
      <c r="I258" s="14" t="str">
        <f>I257</f>
        <v>新疆昌吉回族自治州阜康市甘河子镇光明南路4号群众文化活动中心三楼</v>
      </c>
      <c r="J258" s="23" t="s">
        <v>25</v>
      </c>
      <c r="K258" s="23">
        <v>34.16</v>
      </c>
      <c r="L258" s="23">
        <v>0</v>
      </c>
      <c r="M258" s="14" t="s">
        <v>23</v>
      </c>
    </row>
    <row r="259" s="16" customFormat="1" ht="13.5" spans="1:13">
      <c r="A259" s="21">
        <f>MAX($A$1:A258)+1</f>
        <v>112</v>
      </c>
      <c r="B259" s="21" t="s">
        <v>14</v>
      </c>
      <c r="C259" s="21" t="s">
        <v>15</v>
      </c>
      <c r="D259" s="14" t="s">
        <v>573</v>
      </c>
      <c r="E259" s="21" t="s">
        <v>574</v>
      </c>
      <c r="F259" s="21" t="s">
        <v>575</v>
      </c>
      <c r="G259" s="21" t="s">
        <v>19</v>
      </c>
      <c r="H259" s="21" t="s">
        <v>576</v>
      </c>
      <c r="I259" s="14" t="s">
        <v>577</v>
      </c>
      <c r="J259" s="23" t="s">
        <v>22</v>
      </c>
      <c r="K259" s="23">
        <v>15562.81</v>
      </c>
      <c r="L259" s="23">
        <v>15562.81</v>
      </c>
      <c r="M259" s="14" t="s">
        <v>23</v>
      </c>
    </row>
    <row r="260" s="16" customFormat="1" ht="13.5" spans="1:13">
      <c r="A260" s="21"/>
      <c r="B260" s="21" t="s">
        <v>24</v>
      </c>
      <c r="C260" s="21" t="s">
        <v>15</v>
      </c>
      <c r="D260" s="14" t="str">
        <f>D259</f>
        <v>新疆世纪宏图供应链管理有限公司</v>
      </c>
      <c r="E260" s="21" t="str">
        <f>E259</f>
        <v>91652302MAEAUWP79A</v>
      </c>
      <c r="F260" s="21" t="str">
        <f>F259</f>
        <v>赵茜</v>
      </c>
      <c r="G260" s="21" t="s">
        <v>19</v>
      </c>
      <c r="H260" s="21" t="s">
        <v>576</v>
      </c>
      <c r="I260" s="14" t="str">
        <f>I259</f>
        <v>新疆昌吉回族自治州阜康市旅游购物城（三区二段）86幢2-1号二层2号套间</v>
      </c>
      <c r="J260" s="23" t="s">
        <v>25</v>
      </c>
      <c r="K260" s="23">
        <v>1089.4</v>
      </c>
      <c r="L260" s="23">
        <v>1089.4</v>
      </c>
      <c r="M260" s="14" t="s">
        <v>23</v>
      </c>
    </row>
    <row r="261" s="16" customFormat="1" ht="13.5" spans="1:13">
      <c r="A261" s="21">
        <f>MAX($A$1:A260)+1</f>
        <v>113</v>
      </c>
      <c r="B261" s="21" t="s">
        <v>14</v>
      </c>
      <c r="C261" s="21" t="s">
        <v>15</v>
      </c>
      <c r="D261" s="14" t="s">
        <v>578</v>
      </c>
      <c r="E261" s="21" t="s">
        <v>579</v>
      </c>
      <c r="F261" s="21" t="s">
        <v>580</v>
      </c>
      <c r="G261" s="21" t="s">
        <v>19</v>
      </c>
      <c r="H261" s="21" t="s">
        <v>581</v>
      </c>
      <c r="I261" s="14" t="s">
        <v>582</v>
      </c>
      <c r="J261" s="23" t="s">
        <v>31</v>
      </c>
      <c r="K261" s="23">
        <v>325665.94</v>
      </c>
      <c r="L261" s="23">
        <v>97107.18</v>
      </c>
      <c r="M261" s="14" t="s">
        <v>23</v>
      </c>
    </row>
    <row r="262" s="16" customFormat="1" ht="13.5" spans="1:13">
      <c r="A262" s="21"/>
      <c r="B262" s="21" t="s">
        <v>24</v>
      </c>
      <c r="C262" s="21" t="s">
        <v>15</v>
      </c>
      <c r="D262" s="14" t="str">
        <f>D261</f>
        <v>新疆泰格硅业有限公司</v>
      </c>
      <c r="E262" s="21" t="str">
        <f>E261</f>
        <v>91652302560546503P</v>
      </c>
      <c r="F262" s="21" t="str">
        <f>F261</f>
        <v>黄智鹏</v>
      </c>
      <c r="G262" s="21" t="s">
        <v>19</v>
      </c>
      <c r="H262" s="21" t="s">
        <v>581</v>
      </c>
      <c r="I262" s="14" t="str">
        <f>I261</f>
        <v>新疆昌吉州阜康市沁园变电站东侧，乌准铁路南侧</v>
      </c>
      <c r="J262" s="23" t="s">
        <v>33</v>
      </c>
      <c r="K262" s="23">
        <v>297498</v>
      </c>
      <c r="L262" s="23">
        <v>74374.5</v>
      </c>
      <c r="M262" s="14" t="s">
        <v>23</v>
      </c>
    </row>
    <row r="263" s="16" customFormat="1" ht="22.5" spans="1:13">
      <c r="A263" s="21">
        <f>MAX($A$1:A262)+1</f>
        <v>114</v>
      </c>
      <c r="B263" s="21" t="s">
        <v>14</v>
      </c>
      <c r="C263" s="21" t="s">
        <v>15</v>
      </c>
      <c r="D263" s="14" t="s">
        <v>583</v>
      </c>
      <c r="E263" s="21" t="s">
        <v>584</v>
      </c>
      <c r="F263" s="21" t="s">
        <v>585</v>
      </c>
      <c r="G263" s="21" t="s">
        <v>19</v>
      </c>
      <c r="H263" s="21" t="s">
        <v>586</v>
      </c>
      <c r="I263" s="14" t="s">
        <v>587</v>
      </c>
      <c r="J263" s="23" t="s">
        <v>33</v>
      </c>
      <c r="K263" s="23">
        <v>1344106.78</v>
      </c>
      <c r="L263" s="23">
        <v>75783.71</v>
      </c>
      <c r="M263" s="14" t="s">
        <v>23</v>
      </c>
    </row>
    <row r="264" s="16" customFormat="1" ht="13.5" spans="1:13">
      <c r="A264" s="21">
        <f>MAX($A$1:A263)+1</f>
        <v>115</v>
      </c>
      <c r="B264" s="21" t="s">
        <v>14</v>
      </c>
      <c r="C264" s="21" t="s">
        <v>15</v>
      </c>
      <c r="D264" s="14" t="s">
        <v>588</v>
      </c>
      <c r="E264" s="21" t="s">
        <v>589</v>
      </c>
      <c r="F264" s="21" t="s">
        <v>590</v>
      </c>
      <c r="G264" s="21" t="s">
        <v>19</v>
      </c>
      <c r="H264" s="21" t="s">
        <v>591</v>
      </c>
      <c r="I264" s="14" t="s">
        <v>592</v>
      </c>
      <c r="J264" s="23" t="s">
        <v>22</v>
      </c>
      <c r="K264" s="23">
        <v>48952.12</v>
      </c>
      <c r="L264" s="23">
        <v>48952.12</v>
      </c>
      <c r="M264" s="14" t="s">
        <v>23</v>
      </c>
    </row>
    <row r="265" s="16" customFormat="1" ht="13.5" spans="1:13">
      <c r="A265" s="21"/>
      <c r="B265" s="21" t="s">
        <v>24</v>
      </c>
      <c r="C265" s="21" t="s">
        <v>15</v>
      </c>
      <c r="D265" s="14" t="str">
        <f>D264</f>
        <v>新疆万驰安顺运输有限公司</v>
      </c>
      <c r="E265" s="21" t="str">
        <f>E264</f>
        <v>91652302MA78YRD41N</v>
      </c>
      <c r="F265" s="21" t="str">
        <f>F264</f>
        <v>尹文胜</v>
      </c>
      <c r="G265" s="21" t="s">
        <v>19</v>
      </c>
      <c r="H265" s="21" t="s">
        <v>591</v>
      </c>
      <c r="I265" s="14" t="str">
        <f>I264</f>
        <v>新疆昌吉回族自治州阜康市九运街镇上斜沟村43号</v>
      </c>
      <c r="J265" s="23" t="s">
        <v>25</v>
      </c>
      <c r="K265" s="23">
        <v>1223.8</v>
      </c>
      <c r="L265" s="23">
        <v>1223.8</v>
      </c>
      <c r="M265" s="14" t="s">
        <v>23</v>
      </c>
    </row>
    <row r="266" s="16" customFormat="1" ht="22.5" spans="1:13">
      <c r="A266" s="21">
        <f>MAX($A$1:A265)+1</f>
        <v>116</v>
      </c>
      <c r="B266" s="21" t="s">
        <v>14</v>
      </c>
      <c r="C266" s="21" t="s">
        <v>15</v>
      </c>
      <c r="D266" s="14" t="s">
        <v>593</v>
      </c>
      <c r="E266" s="21" t="s">
        <v>594</v>
      </c>
      <c r="F266" s="21" t="s">
        <v>595</v>
      </c>
      <c r="G266" s="21" t="s">
        <v>19</v>
      </c>
      <c r="H266" s="21" t="s">
        <v>596</v>
      </c>
      <c r="I266" s="14" t="s">
        <v>597</v>
      </c>
      <c r="J266" s="23" t="s">
        <v>22</v>
      </c>
      <c r="K266" s="23">
        <v>34778.99</v>
      </c>
      <c r="L266" s="23">
        <v>0</v>
      </c>
      <c r="M266" s="14" t="s">
        <v>23</v>
      </c>
    </row>
    <row r="267" s="16" customFormat="1" ht="13.5" spans="1:13">
      <c r="A267" s="21">
        <f>MAX($A$1:A266)+1</f>
        <v>117</v>
      </c>
      <c r="B267" s="21" t="s">
        <v>14</v>
      </c>
      <c r="C267" s="21" t="s">
        <v>15</v>
      </c>
      <c r="D267" s="14" t="s">
        <v>598</v>
      </c>
      <c r="E267" s="21" t="s">
        <v>599</v>
      </c>
      <c r="F267" s="21" t="s">
        <v>600</v>
      </c>
      <c r="G267" s="21" t="s">
        <v>19</v>
      </c>
      <c r="H267" s="21" t="s">
        <v>601</v>
      </c>
      <c r="I267" s="14" t="s">
        <v>602</v>
      </c>
      <c r="J267" s="23" t="s">
        <v>31</v>
      </c>
      <c r="K267" s="23">
        <v>38934</v>
      </c>
      <c r="L267" s="23">
        <v>0</v>
      </c>
      <c r="M267" s="14" t="s">
        <v>23</v>
      </c>
    </row>
    <row r="268" s="16" customFormat="1" ht="13.5" spans="1:13">
      <c r="A268" s="21"/>
      <c r="B268" s="21" t="s">
        <v>24</v>
      </c>
      <c r="C268" s="21" t="s">
        <v>15</v>
      </c>
      <c r="D268" s="14" t="str">
        <f>D267</f>
        <v>新疆维吾尔自治区昌吉回族自治州阜康市城关镇坂干梁村股份经济合作社</v>
      </c>
      <c r="E268" s="21" t="str">
        <f>E267</f>
        <v>N2652302MF4685195B</v>
      </c>
      <c r="F268" s="21" t="str">
        <f>F267</f>
        <v>高志平</v>
      </c>
      <c r="G268" s="21" t="s">
        <v>19</v>
      </c>
      <c r="H268" s="21" t="s">
        <v>601</v>
      </c>
      <c r="I268" s="14" t="str">
        <f>I267</f>
        <v>新疆维吾尔自治区昌吉回族自治州阜康市城关镇坂干梁村</v>
      </c>
      <c r="J268" s="23" t="s">
        <v>33</v>
      </c>
      <c r="K268" s="23">
        <v>54000</v>
      </c>
      <c r="L268" s="23">
        <v>0</v>
      </c>
      <c r="M268" s="14" t="s">
        <v>23</v>
      </c>
    </row>
    <row r="269" s="16" customFormat="1" ht="22.5" spans="1:13">
      <c r="A269" s="21">
        <f>MAX($A$1:A268)+1</f>
        <v>118</v>
      </c>
      <c r="B269" s="21" t="s">
        <v>14</v>
      </c>
      <c r="C269" s="21" t="s">
        <v>15</v>
      </c>
      <c r="D269" s="14" t="s">
        <v>603</v>
      </c>
      <c r="E269" s="21" t="s">
        <v>604</v>
      </c>
      <c r="F269" s="21" t="s">
        <v>605</v>
      </c>
      <c r="G269" s="21" t="s">
        <v>19</v>
      </c>
      <c r="H269" s="21" t="s">
        <v>606</v>
      </c>
      <c r="I269" s="14" t="s">
        <v>607</v>
      </c>
      <c r="J269" s="23" t="s">
        <v>31</v>
      </c>
      <c r="K269" s="23">
        <v>37045.95</v>
      </c>
      <c r="L269" s="23">
        <v>0</v>
      </c>
      <c r="M269" s="14" t="s">
        <v>23</v>
      </c>
    </row>
    <row r="270" s="16" customFormat="1" ht="13.5" spans="1:13">
      <c r="A270" s="21">
        <f>MAX($A$1:A269)+1</f>
        <v>119</v>
      </c>
      <c r="B270" s="21" t="s">
        <v>14</v>
      </c>
      <c r="C270" s="21" t="s">
        <v>15</v>
      </c>
      <c r="D270" s="14" t="s">
        <v>608</v>
      </c>
      <c r="E270" s="21" t="s">
        <v>609</v>
      </c>
      <c r="F270" s="21" t="s">
        <v>610</v>
      </c>
      <c r="G270" s="21" t="s">
        <v>19</v>
      </c>
      <c r="H270" s="21" t="s">
        <v>611</v>
      </c>
      <c r="I270" s="14" t="s">
        <v>612</v>
      </c>
      <c r="J270" s="23" t="s">
        <v>31</v>
      </c>
      <c r="K270" s="23">
        <v>465899.68</v>
      </c>
      <c r="L270" s="23">
        <v>0</v>
      </c>
      <c r="M270" s="14" t="s">
        <v>23</v>
      </c>
    </row>
    <row r="271" s="16" customFormat="1" ht="13.5" spans="1:13">
      <c r="A271" s="21"/>
      <c r="B271" s="21" t="s">
        <v>24</v>
      </c>
      <c r="C271" s="21" t="s">
        <v>15</v>
      </c>
      <c r="D271" s="14" t="str">
        <f>D270</f>
        <v>新疆五宫煤业有限公司</v>
      </c>
      <c r="E271" s="21" t="str">
        <f>E270</f>
        <v>9165010067631419XJ</v>
      </c>
      <c r="F271" s="21" t="str">
        <f>F270</f>
        <v>陈丽丽</v>
      </c>
      <c r="G271" s="21" t="s">
        <v>19</v>
      </c>
      <c r="H271" s="21" t="s">
        <v>611</v>
      </c>
      <c r="I271" s="14" t="str">
        <f>I270</f>
        <v>新疆维吾尔自治区昌吉回族自治州阜康市小黄山阿巴线141号</v>
      </c>
      <c r="J271" s="23" t="s">
        <v>33</v>
      </c>
      <c r="K271" s="23">
        <v>431035.52</v>
      </c>
      <c r="L271" s="23">
        <v>0</v>
      </c>
      <c r="M271" s="14" t="s">
        <v>23</v>
      </c>
    </row>
    <row r="272" s="16" customFormat="1" ht="13.5" spans="1:13">
      <c r="A272" s="21">
        <f>MAX($A$1:A271)+1</f>
        <v>120</v>
      </c>
      <c r="B272" s="21" t="s">
        <v>14</v>
      </c>
      <c r="C272" s="21" t="s">
        <v>15</v>
      </c>
      <c r="D272" s="14" t="s">
        <v>613</v>
      </c>
      <c r="E272" s="21" t="s">
        <v>614</v>
      </c>
      <c r="F272" s="21" t="s">
        <v>615</v>
      </c>
      <c r="G272" s="21" t="s">
        <v>19</v>
      </c>
      <c r="H272" s="21" t="s">
        <v>616</v>
      </c>
      <c r="I272" s="14" t="s">
        <v>617</v>
      </c>
      <c r="J272" s="23" t="s">
        <v>22</v>
      </c>
      <c r="K272" s="23">
        <v>2825.01</v>
      </c>
      <c r="L272" s="23">
        <v>2825.01</v>
      </c>
      <c r="M272" s="14" t="s">
        <v>23</v>
      </c>
    </row>
    <row r="273" s="16" customFormat="1" ht="13.5" spans="1:13">
      <c r="A273" s="21"/>
      <c r="B273" s="21" t="s">
        <v>24</v>
      </c>
      <c r="C273" s="21" t="s">
        <v>15</v>
      </c>
      <c r="D273" s="14" t="str">
        <f>D272</f>
        <v>新疆悉唯建筑劳务有限责任公司</v>
      </c>
      <c r="E273" s="21" t="str">
        <f>E272</f>
        <v>91652302MAC6M82F1W</v>
      </c>
      <c r="F273" s="21" t="str">
        <f>F272</f>
        <v>吴海燕</v>
      </c>
      <c r="G273" s="21" t="s">
        <v>19</v>
      </c>
      <c r="H273" s="21" t="s">
        <v>616</v>
      </c>
      <c r="I273" s="14" t="str">
        <f>I272</f>
        <v>新疆昌吉回族自治州阜康市博峰街39号商住楼（1区7段）一层6号</v>
      </c>
      <c r="J273" s="23" t="s">
        <v>25</v>
      </c>
      <c r="K273" s="23">
        <v>98.87</v>
      </c>
      <c r="L273" s="23">
        <v>98.87</v>
      </c>
      <c r="M273" s="14" t="s">
        <v>23</v>
      </c>
    </row>
    <row r="274" s="16" customFormat="1" ht="22.5" spans="1:13">
      <c r="A274" s="21">
        <f>MAX($A$1:A273)+1</f>
        <v>121</v>
      </c>
      <c r="B274" s="21" t="s">
        <v>14</v>
      </c>
      <c r="C274" s="21" t="s">
        <v>15</v>
      </c>
      <c r="D274" s="14" t="s">
        <v>618</v>
      </c>
      <c r="E274" s="21" t="s">
        <v>619</v>
      </c>
      <c r="F274" s="21" t="s">
        <v>620</v>
      </c>
      <c r="G274" s="21" t="s">
        <v>19</v>
      </c>
      <c r="H274" s="21" t="s">
        <v>621</v>
      </c>
      <c r="I274" s="14" t="s">
        <v>622</v>
      </c>
      <c r="J274" s="23" t="s">
        <v>55</v>
      </c>
      <c r="K274" s="23">
        <v>6775</v>
      </c>
      <c r="L274" s="23">
        <v>6775</v>
      </c>
      <c r="M274" s="14" t="s">
        <v>23</v>
      </c>
    </row>
    <row r="275" s="16" customFormat="1" ht="13.5" spans="1:13">
      <c r="A275" s="21">
        <f>MAX($A$1:A274)+1</f>
        <v>122</v>
      </c>
      <c r="B275" s="21" t="s">
        <v>14</v>
      </c>
      <c r="C275" s="21" t="s">
        <v>15</v>
      </c>
      <c r="D275" s="14" t="s">
        <v>623</v>
      </c>
      <c r="E275" s="21" t="s">
        <v>624</v>
      </c>
      <c r="F275" s="21" t="s">
        <v>625</v>
      </c>
      <c r="G275" s="21" t="s">
        <v>19</v>
      </c>
      <c r="H275" s="21" t="s">
        <v>626</v>
      </c>
      <c r="I275" s="14" t="s">
        <v>627</v>
      </c>
      <c r="J275" s="23" t="s">
        <v>22</v>
      </c>
      <c r="K275" s="23">
        <v>1563.12</v>
      </c>
      <c r="L275" s="23">
        <v>1563.12</v>
      </c>
      <c r="M275" s="14" t="s">
        <v>23</v>
      </c>
    </row>
    <row r="276" s="16" customFormat="1" ht="13.5" spans="1:13">
      <c r="A276" s="21"/>
      <c r="B276" s="21" t="s">
        <v>24</v>
      </c>
      <c r="C276" s="21" t="s">
        <v>15</v>
      </c>
      <c r="D276" s="14" t="str">
        <f>D275</f>
        <v>新疆易鑫达建设工程有限公司</v>
      </c>
      <c r="E276" s="21" t="str">
        <f>E275</f>
        <v>91650200313326271R</v>
      </c>
      <c r="F276" s="21" t="str">
        <f>F275</f>
        <v>蔡东</v>
      </c>
      <c r="G276" s="21" t="s">
        <v>19</v>
      </c>
      <c r="H276" s="21" t="s">
        <v>626</v>
      </c>
      <c r="I276" s="14" t="str">
        <f>I275</f>
        <v>准东团结西路752号（新疆恒泰能源装备有限公司院内）</v>
      </c>
      <c r="J276" s="23" t="s">
        <v>25</v>
      </c>
      <c r="K276" s="23">
        <v>54.71</v>
      </c>
      <c r="L276" s="23">
        <v>54.71</v>
      </c>
      <c r="M276" s="14" t="s">
        <v>23</v>
      </c>
    </row>
    <row r="277" s="16" customFormat="1" ht="13.5" spans="1:13">
      <c r="A277" s="21">
        <f>MAX($A$1:A276)+1</f>
        <v>123</v>
      </c>
      <c r="B277" s="21" t="s">
        <v>14</v>
      </c>
      <c r="C277" s="21" t="s">
        <v>15</v>
      </c>
      <c r="D277" s="14" t="s">
        <v>628</v>
      </c>
      <c r="E277" s="21" t="s">
        <v>629</v>
      </c>
      <c r="F277" s="21" t="s">
        <v>630</v>
      </c>
      <c r="G277" s="21" t="s">
        <v>19</v>
      </c>
      <c r="H277" s="21" t="s">
        <v>631</v>
      </c>
      <c r="I277" s="14" t="s">
        <v>632</v>
      </c>
      <c r="J277" s="23" t="s">
        <v>22</v>
      </c>
      <c r="K277" s="23">
        <v>5449.3</v>
      </c>
      <c r="L277" s="23">
        <v>0</v>
      </c>
      <c r="M277" s="14" t="s">
        <v>23</v>
      </c>
    </row>
    <row r="278" s="16" customFormat="1" ht="13.5" spans="1:13">
      <c r="A278" s="21"/>
      <c r="B278" s="21" t="s">
        <v>24</v>
      </c>
      <c r="C278" s="21" t="s">
        <v>15</v>
      </c>
      <c r="D278" s="14" t="str">
        <f>D277</f>
        <v>新疆永康净化工程有限公司阜康分公司</v>
      </c>
      <c r="E278" s="21" t="str">
        <f>E277</f>
        <v>91652302MA78THLF8N</v>
      </c>
      <c r="F278" s="21" t="str">
        <f>F277</f>
        <v>胡顺录</v>
      </c>
      <c r="G278" s="21" t="s">
        <v>19</v>
      </c>
      <c r="H278" s="21" t="s">
        <v>631</v>
      </c>
      <c r="I278" s="14" t="str">
        <f>I277</f>
        <v>新疆昌吉回族自治州阜康市南华路碧琳城12号楼一层商铺7号</v>
      </c>
      <c r="J278" s="23" t="s">
        <v>25</v>
      </c>
      <c r="K278" s="23">
        <v>190.72</v>
      </c>
      <c r="L278" s="23">
        <v>0</v>
      </c>
      <c r="M278" s="14" t="s">
        <v>23</v>
      </c>
    </row>
    <row r="279" s="16" customFormat="1" ht="13.5" spans="1:13">
      <c r="A279" s="21">
        <f>MAX($A$1:A278)+1</f>
        <v>124</v>
      </c>
      <c r="B279" s="21" t="s">
        <v>14</v>
      </c>
      <c r="C279" s="21" t="s">
        <v>15</v>
      </c>
      <c r="D279" s="14" t="s">
        <v>633</v>
      </c>
      <c r="E279" s="21" t="s">
        <v>634</v>
      </c>
      <c r="F279" s="21" t="s">
        <v>635</v>
      </c>
      <c r="G279" s="21" t="s">
        <v>19</v>
      </c>
      <c r="H279" s="21" t="s">
        <v>636</v>
      </c>
      <c r="I279" s="14" t="s">
        <v>637</v>
      </c>
      <c r="J279" s="23" t="s">
        <v>31</v>
      </c>
      <c r="K279" s="23">
        <v>3529.76</v>
      </c>
      <c r="L279" s="23">
        <v>3529.76</v>
      </c>
      <c r="M279" s="14" t="s">
        <v>23</v>
      </c>
    </row>
    <row r="280" s="16" customFormat="1" ht="13.5" spans="1:13">
      <c r="A280" s="21"/>
      <c r="B280" s="21" t="s">
        <v>24</v>
      </c>
      <c r="C280" s="21" t="s">
        <v>15</v>
      </c>
      <c r="D280" s="14" t="str">
        <f>D279</f>
        <v>新疆元森房地产开发有限公司</v>
      </c>
      <c r="E280" s="21" t="str">
        <f>E279</f>
        <v>916523025605225015</v>
      </c>
      <c r="F280" s="21" t="str">
        <f>F279</f>
        <v>李咏星</v>
      </c>
      <c r="G280" s="21" t="s">
        <v>19</v>
      </c>
      <c r="H280" s="21" t="s">
        <v>636</v>
      </c>
      <c r="I280" s="14" t="str">
        <f>I279</f>
        <v>新疆昌吉回族自治州阜康市文博路以西元森花园小区3号住宅底商一二层01号商铺</v>
      </c>
      <c r="J280" s="23" t="s">
        <v>33</v>
      </c>
      <c r="K280" s="23">
        <v>95488.02</v>
      </c>
      <c r="L280" s="23">
        <v>95488.02</v>
      </c>
      <c r="M280" s="14" t="s">
        <v>23</v>
      </c>
    </row>
    <row r="281" s="16" customFormat="1" ht="13.5" spans="1:13">
      <c r="A281" s="21"/>
      <c r="B281" s="21" t="s">
        <v>24</v>
      </c>
      <c r="C281" s="21" t="s">
        <v>15</v>
      </c>
      <c r="D281" s="14" t="str">
        <f>D280</f>
        <v>新疆元森房地产开发有限公司</v>
      </c>
      <c r="E281" s="21" t="str">
        <f>E280</f>
        <v>916523025605225015</v>
      </c>
      <c r="F281" s="21" t="str">
        <f>F280</f>
        <v>李咏星</v>
      </c>
      <c r="G281" s="21" t="s">
        <v>19</v>
      </c>
      <c r="H281" s="21" t="s">
        <v>636</v>
      </c>
      <c r="I281" s="14" t="str">
        <f>I280</f>
        <v>新疆昌吉回族自治州阜康市文博路以西元森花园小区3号住宅底商一二层01号商铺</v>
      </c>
      <c r="J281" s="23" t="s">
        <v>190</v>
      </c>
      <c r="K281" s="23">
        <v>345341.21</v>
      </c>
      <c r="L281" s="23">
        <v>0</v>
      </c>
      <c r="M281" s="14" t="s">
        <v>23</v>
      </c>
    </row>
    <row r="282" s="16" customFormat="1" ht="13.5" spans="1:13">
      <c r="A282" s="21">
        <f>MAX($A$1:A281)+1</f>
        <v>125</v>
      </c>
      <c r="B282" s="21" t="s">
        <v>14</v>
      </c>
      <c r="C282" s="21" t="s">
        <v>15</v>
      </c>
      <c r="D282" s="14" t="s">
        <v>638</v>
      </c>
      <c r="E282" s="21" t="s">
        <v>639</v>
      </c>
      <c r="F282" s="21" t="s">
        <v>328</v>
      </c>
      <c r="G282" s="21" t="s">
        <v>19</v>
      </c>
      <c r="H282" s="21" t="s">
        <v>329</v>
      </c>
      <c r="I282" s="14" t="s">
        <v>640</v>
      </c>
      <c r="J282" s="23" t="s">
        <v>31</v>
      </c>
      <c r="K282" s="23">
        <v>767.54</v>
      </c>
      <c r="L282" s="23">
        <v>767.54</v>
      </c>
      <c r="M282" s="14" t="s">
        <v>23</v>
      </c>
    </row>
    <row r="283" s="16" customFormat="1" ht="13.5" spans="1:13">
      <c r="A283" s="21"/>
      <c r="B283" s="21" t="s">
        <v>24</v>
      </c>
      <c r="C283" s="21" t="s">
        <v>15</v>
      </c>
      <c r="D283" s="14" t="str">
        <f>D282</f>
        <v>新疆远通房地产开发有限责任公司</v>
      </c>
      <c r="E283" s="21" t="str">
        <f>E282</f>
        <v>916523027223543883</v>
      </c>
      <c r="F283" s="21" t="str">
        <f>F282</f>
        <v>李青山</v>
      </c>
      <c r="G283" s="21" t="s">
        <v>19</v>
      </c>
      <c r="H283" s="21" t="s">
        <v>329</v>
      </c>
      <c r="I283" s="14" t="str">
        <f>I282</f>
        <v>阜康市甘河子镇天龙路113号</v>
      </c>
      <c r="J283" s="23" t="s">
        <v>33</v>
      </c>
      <c r="K283" s="23">
        <v>33709.59</v>
      </c>
      <c r="L283" s="23">
        <v>33709.59</v>
      </c>
      <c r="M283" s="14" t="s">
        <v>23</v>
      </c>
    </row>
    <row r="284" s="16" customFormat="1" ht="22.5" spans="1:13">
      <c r="A284" s="21">
        <f>MAX($A$1:A283)+1</f>
        <v>126</v>
      </c>
      <c r="B284" s="21" t="s">
        <v>14</v>
      </c>
      <c r="C284" s="21" t="s">
        <v>15</v>
      </c>
      <c r="D284" s="14" t="s">
        <v>641</v>
      </c>
      <c r="E284" s="21" t="s">
        <v>642</v>
      </c>
      <c r="F284" s="21" t="s">
        <v>643</v>
      </c>
      <c r="G284" s="21" t="s">
        <v>19</v>
      </c>
      <c r="H284" s="21" t="s">
        <v>644</v>
      </c>
      <c r="I284" s="14" t="s">
        <v>645</v>
      </c>
      <c r="J284" s="23" t="s">
        <v>31</v>
      </c>
      <c r="K284" s="23">
        <v>26631.27</v>
      </c>
      <c r="L284" s="23">
        <v>0</v>
      </c>
      <c r="M284" s="14" t="s">
        <v>23</v>
      </c>
    </row>
    <row r="285" s="16" customFormat="1" ht="13.5" spans="1:13">
      <c r="A285" s="29">
        <f>MAX($A$1:A284)+1</f>
        <v>127</v>
      </c>
      <c r="B285" s="29" t="s">
        <v>14</v>
      </c>
      <c r="C285" s="29" t="s">
        <v>15</v>
      </c>
      <c r="D285" s="29" t="s">
        <v>646</v>
      </c>
      <c r="E285" s="29" t="s">
        <v>647</v>
      </c>
      <c r="F285" s="29" t="s">
        <v>648</v>
      </c>
      <c r="G285" s="29" t="s">
        <v>19</v>
      </c>
      <c r="H285" s="29" t="s">
        <v>649</v>
      </c>
      <c r="I285" s="29" t="s">
        <v>650</v>
      </c>
      <c r="J285" s="23" t="s">
        <v>22</v>
      </c>
      <c r="K285" s="23">
        <v>301873.41</v>
      </c>
      <c r="L285" s="23">
        <v>301873.41</v>
      </c>
      <c r="M285" s="29" t="s">
        <v>23</v>
      </c>
    </row>
    <row r="286" s="16" customFormat="1" ht="13.5" spans="1:13">
      <c r="A286" s="30"/>
      <c r="B286" s="30" t="s">
        <v>24</v>
      </c>
      <c r="C286" s="30" t="s">
        <v>15</v>
      </c>
      <c r="D286" s="30" t="str">
        <f>D285</f>
        <v>新疆志昊木业有限公司</v>
      </c>
      <c r="E286" s="30" t="str">
        <f>E285</f>
        <v>9165230239734189X4</v>
      </c>
      <c r="F286" s="30" t="str">
        <f>F285</f>
        <v>储峰军</v>
      </c>
      <c r="G286" s="30" t="s">
        <v>19</v>
      </c>
      <c r="H286" s="30" t="s">
        <v>649</v>
      </c>
      <c r="I286" s="30"/>
      <c r="J286" s="23" t="s">
        <v>25</v>
      </c>
      <c r="K286" s="23">
        <v>7546.83</v>
      </c>
      <c r="L286" s="23">
        <v>7546.83</v>
      </c>
      <c r="M286" s="30" t="s">
        <v>23</v>
      </c>
    </row>
    <row r="287" s="16" customFormat="1" ht="13.5" spans="1:13">
      <c r="A287" s="31"/>
      <c r="B287" s="31"/>
      <c r="C287" s="31"/>
      <c r="D287" s="31"/>
      <c r="E287" s="31"/>
      <c r="F287" s="31"/>
      <c r="G287" s="31"/>
      <c r="H287" s="31"/>
      <c r="I287" s="31"/>
      <c r="J287" s="23" t="s">
        <v>89</v>
      </c>
      <c r="K287" s="23">
        <v>4246.59</v>
      </c>
      <c r="L287" s="23">
        <v>0</v>
      </c>
      <c r="M287" s="31"/>
    </row>
    <row r="288" s="16" customFormat="1" ht="22.5" spans="1:13">
      <c r="A288" s="21">
        <f>MAX($A$1:A286)+1</f>
        <v>128</v>
      </c>
      <c r="B288" s="21" t="s">
        <v>14</v>
      </c>
      <c r="C288" s="21" t="s">
        <v>15</v>
      </c>
      <c r="D288" s="14" t="s">
        <v>651</v>
      </c>
      <c r="E288" s="21" t="s">
        <v>652</v>
      </c>
      <c r="F288" s="21" t="s">
        <v>653</v>
      </c>
      <c r="G288" s="21" t="s">
        <v>19</v>
      </c>
      <c r="H288" s="21" t="s">
        <v>654</v>
      </c>
      <c r="I288" s="14" t="s">
        <v>655</v>
      </c>
      <c r="J288" s="23" t="s">
        <v>22</v>
      </c>
      <c r="K288" s="23">
        <v>57508.86</v>
      </c>
      <c r="L288" s="23">
        <v>57508.86</v>
      </c>
      <c r="M288" s="14" t="s">
        <v>23</v>
      </c>
    </row>
    <row r="289" s="16" customFormat="1" ht="13.5" spans="1:13">
      <c r="A289" s="21">
        <f>MAX($A$1:A288)+1</f>
        <v>129</v>
      </c>
      <c r="B289" s="21" t="s">
        <v>14</v>
      </c>
      <c r="C289" s="21" t="s">
        <v>15</v>
      </c>
      <c r="D289" s="14" t="s">
        <v>656</v>
      </c>
      <c r="E289" s="21" t="s">
        <v>657</v>
      </c>
      <c r="F289" s="21" t="s">
        <v>658</v>
      </c>
      <c r="G289" s="21" t="s">
        <v>19</v>
      </c>
      <c r="H289" s="21" t="s">
        <v>659</v>
      </c>
      <c r="I289" s="14" t="s">
        <v>660</v>
      </c>
      <c r="J289" s="23" t="s">
        <v>22</v>
      </c>
      <c r="K289" s="23">
        <v>2827.11</v>
      </c>
      <c r="L289" s="23">
        <v>2827.11</v>
      </c>
      <c r="M289" s="14" t="s">
        <v>23</v>
      </c>
    </row>
    <row r="290" s="16" customFormat="1" ht="13.5" spans="1:13">
      <c r="A290" s="21"/>
      <c r="B290" s="21" t="s">
        <v>24</v>
      </c>
      <c r="C290" s="21" t="s">
        <v>15</v>
      </c>
      <c r="D290" s="14" t="str">
        <f>D289</f>
        <v>新疆中闽龙翔能源有限公司上户沟乡加油站</v>
      </c>
      <c r="E290" s="21" t="str">
        <f>E289</f>
        <v>91652302MA79JBD39Y</v>
      </c>
      <c r="F290" s="21" t="str">
        <f>F289</f>
        <v>何群</v>
      </c>
      <c r="G290" s="21" t="s">
        <v>19</v>
      </c>
      <c r="H290" s="21" t="s">
        <v>659</v>
      </c>
      <c r="I290" s="14" t="str">
        <f>I289</f>
        <v>新疆昌吉回族自治州阜康市上户沟乡东槽子村三台油库收费站出口处左侧</v>
      </c>
      <c r="J290" s="23" t="s">
        <v>25</v>
      </c>
      <c r="K290" s="23">
        <v>117.83</v>
      </c>
      <c r="L290" s="23">
        <v>117.83</v>
      </c>
      <c r="M290" s="14" t="s">
        <v>23</v>
      </c>
    </row>
    <row r="291" s="16" customFormat="1" ht="13.5" spans="1:13">
      <c r="A291" s="21">
        <f>MAX($A$1:A290)+1</f>
        <v>130</v>
      </c>
      <c r="B291" s="21" t="s">
        <v>14</v>
      </c>
      <c r="C291" s="21" t="s">
        <v>15</v>
      </c>
      <c r="D291" s="14" t="s">
        <v>661</v>
      </c>
      <c r="E291" s="21" t="s">
        <v>662</v>
      </c>
      <c r="F291" s="21" t="s">
        <v>663</v>
      </c>
      <c r="G291" s="21" t="s">
        <v>19</v>
      </c>
      <c r="H291" s="21" t="s">
        <v>664</v>
      </c>
      <c r="I291" s="14" t="s">
        <v>665</v>
      </c>
      <c r="J291" s="23" t="s">
        <v>31</v>
      </c>
      <c r="K291" s="23">
        <v>32256</v>
      </c>
      <c r="L291" s="23">
        <v>0</v>
      </c>
      <c r="M291" s="14" t="s">
        <v>23</v>
      </c>
    </row>
    <row r="292" s="16" customFormat="1" ht="13.5" spans="1:13">
      <c r="A292" s="21"/>
      <c r="B292" s="21" t="s">
        <v>24</v>
      </c>
      <c r="C292" s="21" t="s">
        <v>15</v>
      </c>
      <c r="D292" s="14" t="str">
        <f>D291</f>
        <v>新疆中天银投房地产开发有限公司阜康分公司</v>
      </c>
      <c r="E292" s="21" t="str">
        <f>E291</f>
        <v>9165230257620361XR</v>
      </c>
      <c r="F292" s="21" t="str">
        <f>F291</f>
        <v>刘霞</v>
      </c>
      <c r="G292" s="21" t="s">
        <v>19</v>
      </c>
      <c r="H292" s="21" t="s">
        <v>664</v>
      </c>
      <c r="I292" s="14" t="str">
        <f>I291</f>
        <v>新疆昌吉州阜康市天山街博龙公司商住小区（四区一段）14幢2-3房号二层</v>
      </c>
      <c r="J292" s="23" t="s">
        <v>33</v>
      </c>
      <c r="K292" s="23">
        <v>836052</v>
      </c>
      <c r="L292" s="23">
        <v>0</v>
      </c>
      <c r="M292" s="14" t="s">
        <v>23</v>
      </c>
    </row>
    <row r="293" s="16" customFormat="1" ht="13.5" spans="1:13">
      <c r="A293" s="21">
        <f>MAX($A$1:A292)+1</f>
        <v>131</v>
      </c>
      <c r="B293" s="21" t="s">
        <v>14</v>
      </c>
      <c r="C293" s="21" t="s">
        <v>15</v>
      </c>
      <c r="D293" s="14" t="s">
        <v>666</v>
      </c>
      <c r="E293" s="21" t="s">
        <v>667</v>
      </c>
      <c r="F293" s="21" t="s">
        <v>668</v>
      </c>
      <c r="G293" s="21" t="s">
        <v>19</v>
      </c>
      <c r="H293" s="21" t="s">
        <v>669</v>
      </c>
      <c r="I293" s="14" t="s">
        <v>670</v>
      </c>
      <c r="J293" s="23" t="s">
        <v>22</v>
      </c>
      <c r="K293" s="23">
        <v>236162.53</v>
      </c>
      <c r="L293" s="23">
        <v>0</v>
      </c>
      <c r="M293" s="14" t="s">
        <v>23</v>
      </c>
    </row>
    <row r="294" s="16" customFormat="1" ht="13.5" spans="1:13">
      <c r="A294" s="21"/>
      <c r="B294" s="21" t="s">
        <v>24</v>
      </c>
      <c r="C294" s="21" t="s">
        <v>15</v>
      </c>
      <c r="D294" s="14" t="str">
        <f>D293</f>
        <v>新疆中亚环地新能源有限公司</v>
      </c>
      <c r="E294" s="21" t="str">
        <f>E293</f>
        <v>916523025893121298</v>
      </c>
      <c r="F294" s="21" t="str">
        <f>F293</f>
        <v>张继明</v>
      </c>
      <c r="G294" s="21" t="s">
        <v>19</v>
      </c>
      <c r="H294" s="21" t="s">
        <v>669</v>
      </c>
      <c r="I294" s="14" t="str">
        <f>I293</f>
        <v>阜康市阜康产业园阜西工业园（润利加油站西侧广汇LNG加气站东侧）</v>
      </c>
      <c r="J294" s="23" t="s">
        <v>25</v>
      </c>
      <c r="K294" s="23">
        <v>1198.85</v>
      </c>
      <c r="L294" s="23">
        <v>0</v>
      </c>
      <c r="M294" s="14" t="s">
        <v>23</v>
      </c>
    </row>
    <row r="295" s="16" customFormat="1" ht="13.5" spans="1:13">
      <c r="A295" s="21"/>
      <c r="B295" s="21" t="s">
        <v>24</v>
      </c>
      <c r="C295" s="21" t="s">
        <v>15</v>
      </c>
      <c r="D295" s="14" t="str">
        <f>D294</f>
        <v>新疆中亚环地新能源有限公司</v>
      </c>
      <c r="E295" s="21" t="str">
        <f>E294</f>
        <v>916523025893121298</v>
      </c>
      <c r="F295" s="21" t="str">
        <f>F294</f>
        <v>张继明</v>
      </c>
      <c r="G295" s="21" t="s">
        <v>19</v>
      </c>
      <c r="H295" s="21" t="s">
        <v>669</v>
      </c>
      <c r="I295" s="14" t="str">
        <f>I294</f>
        <v>阜康市阜康产业园阜西工业园（润利加油站西侧广汇LNG加气站东侧）</v>
      </c>
      <c r="J295" s="23" t="s">
        <v>31</v>
      </c>
      <c r="K295" s="23">
        <v>245061.5</v>
      </c>
      <c r="L295" s="23">
        <v>0</v>
      </c>
      <c r="M295" s="14" t="s">
        <v>23</v>
      </c>
    </row>
    <row r="296" s="16" customFormat="1" ht="13.5" spans="1:13">
      <c r="A296" s="21"/>
      <c r="B296" s="21" t="s">
        <v>24</v>
      </c>
      <c r="C296" s="21" t="s">
        <v>15</v>
      </c>
      <c r="D296" s="14" t="str">
        <f>D295</f>
        <v>新疆中亚环地新能源有限公司</v>
      </c>
      <c r="E296" s="21" t="str">
        <f>E295</f>
        <v>916523025893121298</v>
      </c>
      <c r="F296" s="21" t="str">
        <f>F295</f>
        <v>张继明</v>
      </c>
      <c r="G296" s="21" t="s">
        <v>19</v>
      </c>
      <c r="H296" s="21" t="s">
        <v>669</v>
      </c>
      <c r="I296" s="14" t="str">
        <f>I295</f>
        <v>阜康市阜康产业园阜西工业园（润利加油站西侧广汇LNG加气站东侧）</v>
      </c>
      <c r="J296" s="23" t="s">
        <v>33</v>
      </c>
      <c r="K296" s="23">
        <v>85266.5</v>
      </c>
      <c r="L296" s="23">
        <v>0</v>
      </c>
      <c r="M296" s="14" t="s">
        <v>23</v>
      </c>
    </row>
    <row r="297" s="16" customFormat="1" ht="22.5" spans="1:13">
      <c r="A297" s="21">
        <f>MAX($A$1:A296)+1</f>
        <v>132</v>
      </c>
      <c r="B297" s="21" t="s">
        <v>14</v>
      </c>
      <c r="C297" s="21" t="s">
        <v>15</v>
      </c>
      <c r="D297" s="14" t="s">
        <v>671</v>
      </c>
      <c r="E297" s="21" t="s">
        <v>672</v>
      </c>
      <c r="F297" s="21" t="s">
        <v>673</v>
      </c>
      <c r="G297" s="21" t="s">
        <v>19</v>
      </c>
      <c r="H297" s="21" t="s">
        <v>674</v>
      </c>
      <c r="I297" s="14" t="s">
        <v>675</v>
      </c>
      <c r="J297" s="23" t="s">
        <v>22</v>
      </c>
      <c r="K297" s="23">
        <v>69343.84</v>
      </c>
      <c r="L297" s="23">
        <v>0</v>
      </c>
      <c r="M297" s="14" t="s">
        <v>23</v>
      </c>
    </row>
    <row r="298" s="16" customFormat="1" ht="13.5" spans="1:13">
      <c r="A298" s="21">
        <f>MAX($A$1:A297)+1</f>
        <v>133</v>
      </c>
      <c r="B298" s="21" t="s">
        <v>14</v>
      </c>
      <c r="C298" s="21" t="s">
        <v>15</v>
      </c>
      <c r="D298" s="14" t="s">
        <v>676</v>
      </c>
      <c r="E298" s="21" t="s">
        <v>677</v>
      </c>
      <c r="F298" s="21" t="s">
        <v>678</v>
      </c>
      <c r="G298" s="21" t="s">
        <v>19</v>
      </c>
      <c r="H298" s="21" t="s">
        <v>679</v>
      </c>
      <c r="I298" s="14" t="s">
        <v>680</v>
      </c>
      <c r="J298" s="23" t="s">
        <v>22</v>
      </c>
      <c r="K298" s="23">
        <v>91529.23</v>
      </c>
      <c r="L298" s="23">
        <v>0</v>
      </c>
      <c r="M298" s="14" t="s">
        <v>23</v>
      </c>
    </row>
    <row r="299" s="16" customFormat="1" ht="13.5" spans="1:13">
      <c r="A299" s="21"/>
      <c r="B299" s="21" t="s">
        <v>24</v>
      </c>
      <c r="C299" s="21" t="s">
        <v>15</v>
      </c>
      <c r="D299" s="14" t="str">
        <f>D298</f>
        <v>新疆筑堃新型建材有限公司</v>
      </c>
      <c r="E299" s="21" t="str">
        <f>E298</f>
        <v>91652302589347436C</v>
      </c>
      <c r="F299" s="21" t="str">
        <f>F298</f>
        <v>罗姣</v>
      </c>
      <c r="G299" s="21" t="s">
        <v>19</v>
      </c>
      <c r="H299" s="21" t="s">
        <v>679</v>
      </c>
      <c r="I299" s="14" t="str">
        <f>I298</f>
        <v>新疆昌吉州阜康市产业园西区</v>
      </c>
      <c r="J299" s="23" t="s">
        <v>25</v>
      </c>
      <c r="K299" s="23">
        <v>2288.23</v>
      </c>
      <c r="L299" s="23">
        <v>0</v>
      </c>
      <c r="M299" s="14" t="s">
        <v>23</v>
      </c>
    </row>
    <row r="300" s="16" customFormat="1" ht="13.5" spans="1:13">
      <c r="A300" s="21"/>
      <c r="B300" s="21" t="s">
        <v>24</v>
      </c>
      <c r="C300" s="21" t="s">
        <v>15</v>
      </c>
      <c r="D300" s="14" t="str">
        <f>D299</f>
        <v>新疆筑堃新型建材有限公司</v>
      </c>
      <c r="E300" s="21" t="str">
        <f>E299</f>
        <v>91652302589347436C</v>
      </c>
      <c r="F300" s="21" t="str">
        <f>F299</f>
        <v>罗姣</v>
      </c>
      <c r="G300" s="21" t="s">
        <v>19</v>
      </c>
      <c r="H300" s="21" t="s">
        <v>679</v>
      </c>
      <c r="I300" s="14" t="str">
        <f>I299</f>
        <v>新疆昌吉州阜康市产业园西区</v>
      </c>
      <c r="J300" s="23" t="s">
        <v>31</v>
      </c>
      <c r="K300" s="23">
        <v>420</v>
      </c>
      <c r="L300" s="23">
        <v>0</v>
      </c>
      <c r="M300" s="14" t="s">
        <v>23</v>
      </c>
    </row>
    <row r="301" s="16" customFormat="1" ht="13.5" spans="1:13">
      <c r="A301" s="21"/>
      <c r="B301" s="21" t="s">
        <v>24</v>
      </c>
      <c r="C301" s="21" t="s">
        <v>15</v>
      </c>
      <c r="D301" s="14" t="str">
        <f>D300</f>
        <v>新疆筑堃新型建材有限公司</v>
      </c>
      <c r="E301" s="21" t="str">
        <f>E300</f>
        <v>91652302589347436C</v>
      </c>
      <c r="F301" s="21" t="str">
        <f>F300</f>
        <v>罗姣</v>
      </c>
      <c r="G301" s="21" t="s">
        <v>19</v>
      </c>
      <c r="H301" s="21" t="s">
        <v>679</v>
      </c>
      <c r="I301" s="14" t="str">
        <f>I300</f>
        <v>新疆昌吉州阜康市产业园西区</v>
      </c>
      <c r="J301" s="23" t="s">
        <v>33</v>
      </c>
      <c r="K301" s="23">
        <v>143756.88</v>
      </c>
      <c r="L301" s="23">
        <v>3.75</v>
      </c>
      <c r="M301" s="14" t="s">
        <v>23</v>
      </c>
    </row>
    <row r="302" s="16" customFormat="1" ht="13.5" spans="1:13">
      <c r="A302" s="21"/>
      <c r="B302" s="21" t="s">
        <v>24</v>
      </c>
      <c r="C302" s="21" t="s">
        <v>15</v>
      </c>
      <c r="D302" s="14" t="str">
        <f>D301</f>
        <v>新疆筑堃新型建材有限公司</v>
      </c>
      <c r="E302" s="21" t="str">
        <f>E301</f>
        <v>91652302589347436C</v>
      </c>
      <c r="F302" s="21" t="str">
        <f>F301</f>
        <v>罗姣</v>
      </c>
      <c r="G302" s="21" t="s">
        <v>19</v>
      </c>
      <c r="H302" s="21" t="s">
        <v>679</v>
      </c>
      <c r="I302" s="14" t="str">
        <f>I301</f>
        <v>新疆昌吉州阜康市产业园西区</v>
      </c>
      <c r="J302" s="23" t="s">
        <v>681</v>
      </c>
      <c r="K302" s="23">
        <v>49.66</v>
      </c>
      <c r="L302" s="23">
        <v>0</v>
      </c>
      <c r="M302" s="14" t="s">
        <v>23</v>
      </c>
    </row>
    <row r="303" s="16" customFormat="1" ht="13.5" spans="1:13">
      <c r="A303" s="21">
        <f>MAX($A$1:A302)+1</f>
        <v>134</v>
      </c>
      <c r="B303" s="21" t="s">
        <v>14</v>
      </c>
      <c r="C303" s="21" t="s">
        <v>15</v>
      </c>
      <c r="D303" s="14" t="s">
        <v>682</v>
      </c>
      <c r="E303" s="21" t="s">
        <v>683</v>
      </c>
      <c r="F303" s="21" t="s">
        <v>684</v>
      </c>
      <c r="G303" s="21" t="s">
        <v>19</v>
      </c>
      <c r="H303" s="21" t="s">
        <v>685</v>
      </c>
      <c r="I303" s="14" t="s">
        <v>686</v>
      </c>
      <c r="J303" s="23" t="s">
        <v>31</v>
      </c>
      <c r="K303" s="23">
        <v>45360</v>
      </c>
      <c r="L303" s="23">
        <v>22680</v>
      </c>
      <c r="M303" s="14" t="s">
        <v>23</v>
      </c>
    </row>
    <row r="304" s="16" customFormat="1" ht="13.5" spans="1:13">
      <c r="A304" s="21"/>
      <c r="B304" s="21" t="s">
        <v>24</v>
      </c>
      <c r="C304" s="21" t="s">
        <v>15</v>
      </c>
      <c r="D304" s="14" t="str">
        <f>D303</f>
        <v>优派能源（阜康）煤焦化有限公司</v>
      </c>
      <c r="E304" s="21" t="str">
        <f>E303</f>
        <v>91650000697828405N</v>
      </c>
      <c r="F304" s="21" t="str">
        <f>F303</f>
        <v>伊丕强</v>
      </c>
      <c r="G304" s="21" t="s">
        <v>19</v>
      </c>
      <c r="H304" s="21" t="s">
        <v>685</v>
      </c>
      <c r="I304" s="14" t="str">
        <f>I303</f>
        <v>阜康市白杨河（阜康市产业园东二区）</v>
      </c>
      <c r="J304" s="23" t="s">
        <v>32</v>
      </c>
      <c r="K304" s="23">
        <v>202361.29</v>
      </c>
      <c r="L304" s="23">
        <v>34965.44</v>
      </c>
      <c r="M304" s="14" t="s">
        <v>23</v>
      </c>
    </row>
    <row r="305" s="16" customFormat="1" ht="13.5" spans="1:13">
      <c r="A305" s="21"/>
      <c r="B305" s="21" t="s">
        <v>24</v>
      </c>
      <c r="C305" s="21" t="s">
        <v>15</v>
      </c>
      <c r="D305" s="14" t="str">
        <f>D304</f>
        <v>优派能源（阜康）煤焦化有限公司</v>
      </c>
      <c r="E305" s="21" t="str">
        <f>E304</f>
        <v>91650000697828405N</v>
      </c>
      <c r="F305" s="21" t="str">
        <f>F304</f>
        <v>伊丕强</v>
      </c>
      <c r="G305" s="21" t="s">
        <v>19</v>
      </c>
      <c r="H305" s="21" t="s">
        <v>685</v>
      </c>
      <c r="I305" s="14" t="str">
        <f>I304</f>
        <v>阜康市白杨河（阜康市产业园东二区）</v>
      </c>
      <c r="J305" s="23" t="s">
        <v>33</v>
      </c>
      <c r="K305" s="23">
        <v>362508</v>
      </c>
      <c r="L305" s="23">
        <v>181254</v>
      </c>
      <c r="M305" s="14" t="s">
        <v>23</v>
      </c>
    </row>
    <row r="306" s="16" customFormat="1" ht="13.5" spans="1:15">
      <c r="A306" s="21"/>
      <c r="B306" s="21" t="s">
        <v>24</v>
      </c>
      <c r="C306" s="21" t="s">
        <v>15</v>
      </c>
      <c r="D306" s="14" t="str">
        <f>D305</f>
        <v>优派能源（阜康）煤焦化有限公司</v>
      </c>
      <c r="E306" s="21" t="str">
        <f>E305</f>
        <v>91650000697828405N</v>
      </c>
      <c r="F306" s="21" t="str">
        <f>F305</f>
        <v>伊丕强</v>
      </c>
      <c r="G306" s="21" t="s">
        <v>19</v>
      </c>
      <c r="H306" s="21" t="s">
        <v>685</v>
      </c>
      <c r="I306" s="14" t="str">
        <f>I305</f>
        <v>阜康市白杨河（阜康市产业园东二区）</v>
      </c>
      <c r="J306" s="23" t="s">
        <v>681</v>
      </c>
      <c r="K306" s="23">
        <v>181245.56</v>
      </c>
      <c r="L306" s="23">
        <v>34589.05</v>
      </c>
      <c r="M306" s="14" t="s">
        <v>23</v>
      </c>
      <c r="O306" s="35"/>
    </row>
    <row r="307" s="16" customFormat="1" ht="22.5" spans="1:13">
      <c r="A307" s="21">
        <f>MAX($A$1:A306)+1</f>
        <v>135</v>
      </c>
      <c r="B307" s="21" t="s">
        <v>14</v>
      </c>
      <c r="C307" s="21" t="s">
        <v>15</v>
      </c>
      <c r="D307" s="14" t="s">
        <v>687</v>
      </c>
      <c r="E307" s="21" t="s">
        <v>688</v>
      </c>
      <c r="F307" s="21" t="s">
        <v>689</v>
      </c>
      <c r="G307" s="21" t="s">
        <v>19</v>
      </c>
      <c r="H307" s="21" t="s">
        <v>690</v>
      </c>
      <c r="I307" s="14" t="s">
        <v>691</v>
      </c>
      <c r="J307" s="23" t="s">
        <v>33</v>
      </c>
      <c r="K307" s="23">
        <v>683230.35</v>
      </c>
      <c r="L307" s="23">
        <v>0</v>
      </c>
      <c r="M307" s="14" t="s">
        <v>23</v>
      </c>
    </row>
    <row r="308" s="16" customFormat="1" ht="13.5" spans="1:13">
      <c r="A308" s="29">
        <f>MAX($A$1:A307)+1</f>
        <v>136</v>
      </c>
      <c r="B308" s="29" t="s">
        <v>14</v>
      </c>
      <c r="C308" s="29" t="s">
        <v>15</v>
      </c>
      <c r="D308" s="29" t="s">
        <v>692</v>
      </c>
      <c r="E308" s="29" t="s">
        <v>693</v>
      </c>
      <c r="F308" s="29" t="s">
        <v>684</v>
      </c>
      <c r="G308" s="29" t="s">
        <v>19</v>
      </c>
      <c r="H308" s="29" t="s">
        <v>685</v>
      </c>
      <c r="I308" s="29" t="s">
        <v>694</v>
      </c>
      <c r="J308" s="23" t="s">
        <v>31</v>
      </c>
      <c r="K308" s="23">
        <v>702072</v>
      </c>
      <c r="L308" s="23">
        <v>0</v>
      </c>
      <c r="M308" s="29" t="s">
        <v>23</v>
      </c>
    </row>
    <row r="309" s="16" customFormat="1" ht="13.5" spans="1:13">
      <c r="A309" s="30"/>
      <c r="B309" s="30" t="s">
        <v>24</v>
      </c>
      <c r="C309" s="30" t="s">
        <v>15</v>
      </c>
      <c r="D309" s="30" t="str">
        <f>D308</f>
        <v>优派能源（新疆）矿业有限公司</v>
      </c>
      <c r="E309" s="30" t="str">
        <f>E308</f>
        <v>91650000778980302C</v>
      </c>
      <c r="F309" s="30" t="str">
        <f>F308</f>
        <v>伊丕强</v>
      </c>
      <c r="G309" s="30" t="s">
        <v>19</v>
      </c>
      <c r="H309" s="30" t="s">
        <v>685</v>
      </c>
      <c r="I309" s="30"/>
      <c r="J309" s="23" t="s">
        <v>33</v>
      </c>
      <c r="K309" s="23">
        <v>500391.66</v>
      </c>
      <c r="L309" s="23">
        <v>0</v>
      </c>
      <c r="M309" s="30" t="s">
        <v>23</v>
      </c>
    </row>
    <row r="310" s="16" customFormat="1" ht="13.5" spans="1:13">
      <c r="A310" s="31"/>
      <c r="B310" s="31"/>
      <c r="C310" s="31"/>
      <c r="D310" s="31"/>
      <c r="E310" s="31"/>
      <c r="F310" s="31"/>
      <c r="G310" s="31"/>
      <c r="H310" s="31"/>
      <c r="I310" s="31"/>
      <c r="J310" s="23" t="s">
        <v>89</v>
      </c>
      <c r="K310" s="23">
        <v>254593.7</v>
      </c>
      <c r="L310" s="23">
        <v>0</v>
      </c>
      <c r="M310" s="31"/>
    </row>
    <row r="311" s="16" customFormat="1" ht="13.5" spans="1:13">
      <c r="A311" s="21">
        <f>MAX($A$1:A309)+1</f>
        <v>137</v>
      </c>
      <c r="B311" s="21" t="s">
        <v>14</v>
      </c>
      <c r="C311" s="21" t="s">
        <v>15</v>
      </c>
      <c r="D311" s="14" t="s">
        <v>695</v>
      </c>
      <c r="E311" s="21" t="s">
        <v>696</v>
      </c>
      <c r="F311" s="21" t="s">
        <v>697</v>
      </c>
      <c r="G311" s="21" t="s">
        <v>19</v>
      </c>
      <c r="H311" s="21" t="s">
        <v>698</v>
      </c>
      <c r="I311" s="14" t="s">
        <v>699</v>
      </c>
      <c r="J311" s="23" t="s">
        <v>22</v>
      </c>
      <c r="K311" s="23">
        <v>45800.8</v>
      </c>
      <c r="L311" s="23">
        <v>0</v>
      </c>
      <c r="M311" s="14" t="s">
        <v>23</v>
      </c>
    </row>
    <row r="312" s="16" customFormat="1" ht="13.5" spans="1:13">
      <c r="A312" s="21"/>
      <c r="B312" s="21" t="s">
        <v>24</v>
      </c>
      <c r="C312" s="21" t="s">
        <v>15</v>
      </c>
      <c r="D312" s="14" t="str">
        <f>D311</f>
        <v>中戈建工集团有限公司淮安分公司</v>
      </c>
      <c r="E312" s="21" t="str">
        <f>E311</f>
        <v>91320811MA27T8RGX4</v>
      </c>
      <c r="F312" s="21" t="str">
        <f>F311</f>
        <v>吴丽华</v>
      </c>
      <c r="G312" s="21" t="s">
        <v>19</v>
      </c>
      <c r="H312" s="21" t="s">
        <v>698</v>
      </c>
      <c r="I312" s="14" t="str">
        <f>I311</f>
        <v>新疆维吾尔自治区昌吉州阜康市三工河哈萨克族乡和上户沟哈萨克乡</v>
      </c>
      <c r="J312" s="23" t="s">
        <v>25</v>
      </c>
      <c r="K312" s="23">
        <v>458.01</v>
      </c>
      <c r="L312" s="23">
        <v>0</v>
      </c>
      <c r="M312" s="14" t="s">
        <v>23</v>
      </c>
    </row>
    <row r="313" s="16" customFormat="1" ht="22.5" spans="1:13">
      <c r="A313" s="21">
        <f>MAX($A$1:A312)+1</f>
        <v>138</v>
      </c>
      <c r="B313" s="21" t="s">
        <v>14</v>
      </c>
      <c r="C313" s="21" t="s">
        <v>15</v>
      </c>
      <c r="D313" s="14" t="s">
        <v>700</v>
      </c>
      <c r="E313" s="21" t="s">
        <v>701</v>
      </c>
      <c r="F313" s="21" t="s">
        <v>702</v>
      </c>
      <c r="G313" s="21" t="s">
        <v>19</v>
      </c>
      <c r="H313" s="21" t="s">
        <v>703</v>
      </c>
      <c r="I313" s="14" t="s">
        <v>704</v>
      </c>
      <c r="J313" s="23" t="s">
        <v>34</v>
      </c>
      <c r="K313" s="23">
        <v>12900</v>
      </c>
      <c r="L313" s="23">
        <v>0</v>
      </c>
      <c r="M313" s="14" t="s">
        <v>23</v>
      </c>
    </row>
    <row r="314" s="16" customFormat="1" ht="22.5" spans="1:13">
      <c r="A314" s="21">
        <f>MAX($A$1:A313)+1</f>
        <v>139</v>
      </c>
      <c r="B314" s="21" t="s">
        <v>14</v>
      </c>
      <c r="C314" s="21" t="s">
        <v>15</v>
      </c>
      <c r="D314" s="14" t="s">
        <v>705</v>
      </c>
      <c r="E314" s="21" t="s">
        <v>706</v>
      </c>
      <c r="F314" s="21" t="s">
        <v>707</v>
      </c>
      <c r="G314" s="21" t="s">
        <v>19</v>
      </c>
      <c r="H314" s="21" t="s">
        <v>708</v>
      </c>
      <c r="I314" s="14" t="s">
        <v>709</v>
      </c>
      <c r="J314" s="23" t="s">
        <v>34</v>
      </c>
      <c r="K314" s="23">
        <v>60546.47</v>
      </c>
      <c r="L314" s="23">
        <v>4140</v>
      </c>
      <c r="M314" s="14" t="s">
        <v>23</v>
      </c>
    </row>
    <row r="315" s="16" customFormat="1" ht="22.5" spans="1:13">
      <c r="A315" s="21">
        <f>MAX($A$1:A314)+1</f>
        <v>140</v>
      </c>
      <c r="B315" s="21" t="s">
        <v>14</v>
      </c>
      <c r="C315" s="21" t="s">
        <v>15</v>
      </c>
      <c r="D315" s="14" t="s">
        <v>710</v>
      </c>
      <c r="E315" s="21" t="s">
        <v>711</v>
      </c>
      <c r="F315" s="21" t="s">
        <v>712</v>
      </c>
      <c r="G315" s="21" t="s">
        <v>19</v>
      </c>
      <c r="H315" s="21" t="s">
        <v>713</v>
      </c>
      <c r="I315" s="14" t="s">
        <v>714</v>
      </c>
      <c r="J315" s="23" t="s">
        <v>34</v>
      </c>
      <c r="K315" s="23">
        <v>1333.17</v>
      </c>
      <c r="L315" s="23">
        <v>1333.17</v>
      </c>
      <c r="M315" s="14" t="s">
        <v>23</v>
      </c>
    </row>
    <row r="316" s="16" customFormat="1" ht="22.5" spans="1:13">
      <c r="A316" s="21">
        <f>MAX($A$1:A315)+1</f>
        <v>141</v>
      </c>
      <c r="B316" s="21" t="s">
        <v>14</v>
      </c>
      <c r="C316" s="21" t="s">
        <v>15</v>
      </c>
      <c r="D316" s="14" t="s">
        <v>715</v>
      </c>
      <c r="E316" s="21" t="s">
        <v>716</v>
      </c>
      <c r="F316" s="21" t="s">
        <v>717</v>
      </c>
      <c r="G316" s="21" t="s">
        <v>19</v>
      </c>
      <c r="H316" s="21" t="s">
        <v>718</v>
      </c>
      <c r="I316" s="14" t="s">
        <v>719</v>
      </c>
      <c r="J316" s="23" t="s">
        <v>34</v>
      </c>
      <c r="K316" s="23">
        <v>180</v>
      </c>
      <c r="L316" s="23">
        <v>180</v>
      </c>
      <c r="M316" s="14" t="s">
        <v>23</v>
      </c>
    </row>
    <row r="317" s="16" customFormat="1" ht="22.5" spans="1:13">
      <c r="A317" s="21">
        <f>MAX($A$1:A316)+1</f>
        <v>142</v>
      </c>
      <c r="B317" s="21" t="s">
        <v>14</v>
      </c>
      <c r="C317" s="21" t="s">
        <v>15</v>
      </c>
      <c r="D317" s="14" t="s">
        <v>720</v>
      </c>
      <c r="E317" s="21" t="s">
        <v>721</v>
      </c>
      <c r="F317" s="21" t="s">
        <v>722</v>
      </c>
      <c r="G317" s="21" t="s">
        <v>19</v>
      </c>
      <c r="H317" s="21" t="s">
        <v>723</v>
      </c>
      <c r="I317" s="14" t="s">
        <v>724</v>
      </c>
      <c r="J317" s="23" t="s">
        <v>34</v>
      </c>
      <c r="K317" s="23">
        <v>2594.32</v>
      </c>
      <c r="L317" s="23">
        <v>1500</v>
      </c>
      <c r="M317" s="14" t="s">
        <v>23</v>
      </c>
    </row>
    <row r="318" s="16" customFormat="1" ht="22.5" spans="1:13">
      <c r="A318" s="21">
        <f>MAX($A$1:A317)+1</f>
        <v>143</v>
      </c>
      <c r="B318" s="21" t="s">
        <v>14</v>
      </c>
      <c r="C318" s="21" t="s">
        <v>15</v>
      </c>
      <c r="D318" s="14" t="s">
        <v>725</v>
      </c>
      <c r="E318" s="21" t="s">
        <v>726</v>
      </c>
      <c r="F318" s="21" t="s">
        <v>727</v>
      </c>
      <c r="G318" s="21" t="s">
        <v>19</v>
      </c>
      <c r="H318" s="21" t="s">
        <v>728</v>
      </c>
      <c r="I318" s="14" t="s">
        <v>729</v>
      </c>
      <c r="J318" s="23" t="s">
        <v>34</v>
      </c>
      <c r="K318" s="23">
        <v>783</v>
      </c>
      <c r="L318" s="23">
        <v>0</v>
      </c>
      <c r="M318" s="14" t="s">
        <v>23</v>
      </c>
    </row>
    <row r="319" s="16" customFormat="1" ht="22.5" spans="1:13">
      <c r="A319" s="21">
        <f>MAX($A$1:A318)+1</f>
        <v>144</v>
      </c>
      <c r="B319" s="21" t="s">
        <v>14</v>
      </c>
      <c r="C319" s="21" t="s">
        <v>15</v>
      </c>
      <c r="D319" s="14" t="s">
        <v>730</v>
      </c>
      <c r="E319" s="21" t="s">
        <v>731</v>
      </c>
      <c r="F319" s="21" t="s">
        <v>732</v>
      </c>
      <c r="G319" s="21" t="s">
        <v>19</v>
      </c>
      <c r="H319" s="21" t="s">
        <v>733</v>
      </c>
      <c r="I319" s="14" t="s">
        <v>734</v>
      </c>
      <c r="J319" s="23" t="s">
        <v>34</v>
      </c>
      <c r="K319" s="23">
        <v>5222.74</v>
      </c>
      <c r="L319" s="23">
        <v>0</v>
      </c>
      <c r="M319" s="14" t="s">
        <v>23</v>
      </c>
    </row>
    <row r="320" s="16" customFormat="1" ht="22.5" spans="1:13">
      <c r="A320" s="21">
        <f>MAX($A$1:A319)+1</f>
        <v>145</v>
      </c>
      <c r="B320" s="21" t="s">
        <v>14</v>
      </c>
      <c r="C320" s="21" t="s">
        <v>15</v>
      </c>
      <c r="D320" s="14" t="s">
        <v>735</v>
      </c>
      <c r="E320" s="21" t="s">
        <v>736</v>
      </c>
      <c r="F320" s="21" t="s">
        <v>258</v>
      </c>
      <c r="G320" s="21" t="s">
        <v>19</v>
      </c>
      <c r="H320" s="21" t="s">
        <v>259</v>
      </c>
      <c r="I320" s="14" t="s">
        <v>737</v>
      </c>
      <c r="J320" s="23" t="s">
        <v>55</v>
      </c>
      <c r="K320" s="23">
        <v>14649.15</v>
      </c>
      <c r="L320" s="23">
        <v>14649.15</v>
      </c>
      <c r="M320" s="14" t="s">
        <v>23</v>
      </c>
    </row>
    <row r="321" s="16" customFormat="1" ht="22.5" spans="1:13">
      <c r="A321" s="21">
        <f>MAX($A$1:A320)+1</f>
        <v>146</v>
      </c>
      <c r="B321" s="21" t="s">
        <v>14</v>
      </c>
      <c r="C321" s="21" t="s">
        <v>15</v>
      </c>
      <c r="D321" s="14" t="s">
        <v>738</v>
      </c>
      <c r="E321" s="21" t="s">
        <v>739</v>
      </c>
      <c r="F321" s="21" t="s">
        <v>740</v>
      </c>
      <c r="G321" s="21" t="s">
        <v>19</v>
      </c>
      <c r="H321" s="21" t="s">
        <v>741</v>
      </c>
      <c r="I321" s="14" t="s">
        <v>510</v>
      </c>
      <c r="J321" s="23" t="s">
        <v>89</v>
      </c>
      <c r="K321" s="23">
        <v>78276.06</v>
      </c>
      <c r="L321" s="23">
        <v>0</v>
      </c>
      <c r="M321" s="14" t="s">
        <v>23</v>
      </c>
    </row>
    <row r="322" s="16" customFormat="1" ht="22.5" spans="1:13">
      <c r="A322" s="21">
        <f>MAX($A$1:A321)+1</f>
        <v>147</v>
      </c>
      <c r="B322" s="21" t="s">
        <v>14</v>
      </c>
      <c r="C322" s="21" t="s">
        <v>15</v>
      </c>
      <c r="D322" s="14" t="s">
        <v>742</v>
      </c>
      <c r="E322" s="21" t="s">
        <v>743</v>
      </c>
      <c r="F322" s="21" t="s">
        <v>744</v>
      </c>
      <c r="G322" s="21" t="s">
        <v>19</v>
      </c>
      <c r="H322" s="21" t="s">
        <v>745</v>
      </c>
      <c r="I322" s="14" t="s">
        <v>746</v>
      </c>
      <c r="J322" s="23" t="s">
        <v>89</v>
      </c>
      <c r="K322" s="23">
        <v>36139.18</v>
      </c>
      <c r="L322" s="23">
        <v>0</v>
      </c>
      <c r="M322" s="14" t="s">
        <v>23</v>
      </c>
    </row>
    <row r="323" s="16" customFormat="1" ht="22.5" spans="1:13">
      <c r="A323" s="21">
        <f>MAX($A$1:A322)+1</f>
        <v>148</v>
      </c>
      <c r="B323" s="21" t="s">
        <v>14</v>
      </c>
      <c r="C323" s="21" t="s">
        <v>15</v>
      </c>
      <c r="D323" s="14" t="s">
        <v>747</v>
      </c>
      <c r="E323" s="21" t="s">
        <v>748</v>
      </c>
      <c r="F323" s="21" t="s">
        <v>749</v>
      </c>
      <c r="G323" s="21" t="s">
        <v>19</v>
      </c>
      <c r="H323" s="21" t="s">
        <v>750</v>
      </c>
      <c r="I323" s="14" t="s">
        <v>510</v>
      </c>
      <c r="J323" s="23" t="s">
        <v>89</v>
      </c>
      <c r="K323" s="23">
        <v>27033.41</v>
      </c>
      <c r="L323" s="23">
        <v>0</v>
      </c>
      <c r="M323" s="14" t="s">
        <v>23</v>
      </c>
    </row>
    <row r="324" s="16" customFormat="1" ht="22.5" spans="1:13">
      <c r="A324" s="21">
        <f>MAX($A$1:A323)+1</f>
        <v>149</v>
      </c>
      <c r="B324" s="21" t="s">
        <v>14</v>
      </c>
      <c r="C324" s="21" t="s">
        <v>15</v>
      </c>
      <c r="D324" s="14" t="s">
        <v>751</v>
      </c>
      <c r="E324" s="21" t="s">
        <v>752</v>
      </c>
      <c r="F324" s="21" t="s">
        <v>753</v>
      </c>
      <c r="G324" s="21" t="s">
        <v>19</v>
      </c>
      <c r="H324" s="21" t="s">
        <v>754</v>
      </c>
      <c r="I324" s="14" t="s">
        <v>755</v>
      </c>
      <c r="J324" s="23" t="s">
        <v>89</v>
      </c>
      <c r="K324" s="23">
        <v>9840.98</v>
      </c>
      <c r="L324" s="23">
        <v>0</v>
      </c>
      <c r="M324" s="14" t="s">
        <v>23</v>
      </c>
    </row>
    <row r="325" s="16" customFormat="1" ht="22.5" spans="1:13">
      <c r="A325" s="21">
        <f>MAX($A$1:A324)+1</f>
        <v>150</v>
      </c>
      <c r="B325" s="21" t="s">
        <v>14</v>
      </c>
      <c r="C325" s="21" t="s">
        <v>15</v>
      </c>
      <c r="D325" s="14" t="s">
        <v>756</v>
      </c>
      <c r="E325" s="21" t="s">
        <v>757</v>
      </c>
      <c r="F325" s="21" t="s">
        <v>758</v>
      </c>
      <c r="G325" s="21" t="s">
        <v>19</v>
      </c>
      <c r="H325" s="21" t="s">
        <v>759</v>
      </c>
      <c r="I325" s="14" t="s">
        <v>760</v>
      </c>
      <c r="J325" s="23" t="s">
        <v>89</v>
      </c>
      <c r="K325" s="23">
        <v>6547.44</v>
      </c>
      <c r="L325" s="23">
        <v>0</v>
      </c>
      <c r="M325" s="14" t="s">
        <v>23</v>
      </c>
    </row>
    <row r="326" s="16" customFormat="1" ht="22.5" spans="1:13">
      <c r="A326" s="21">
        <f>MAX($A$1:A325)+1</f>
        <v>151</v>
      </c>
      <c r="B326" s="21" t="s">
        <v>14</v>
      </c>
      <c r="C326" s="21" t="s">
        <v>15</v>
      </c>
      <c r="D326" s="14" t="s">
        <v>761</v>
      </c>
      <c r="E326" s="21" t="s">
        <v>762</v>
      </c>
      <c r="F326" s="21" t="s">
        <v>763</v>
      </c>
      <c r="G326" s="21" t="s">
        <v>19</v>
      </c>
      <c r="H326" s="21" t="s">
        <v>764</v>
      </c>
      <c r="I326" s="14" t="s">
        <v>765</v>
      </c>
      <c r="J326" s="23" t="s">
        <v>89</v>
      </c>
      <c r="K326" s="23">
        <v>2060.18</v>
      </c>
      <c r="L326" s="23">
        <v>0</v>
      </c>
      <c r="M326" s="14" t="s">
        <v>23</v>
      </c>
    </row>
    <row r="327" s="16" customFormat="1" ht="22.5" spans="1:13">
      <c r="A327" s="21">
        <f>MAX($A$1:A326)+1</f>
        <v>152</v>
      </c>
      <c r="B327" s="21" t="s">
        <v>14</v>
      </c>
      <c r="C327" s="21" t="s">
        <v>15</v>
      </c>
      <c r="D327" s="14" t="s">
        <v>766</v>
      </c>
      <c r="E327" s="21" t="s">
        <v>767</v>
      </c>
      <c r="F327" s="21" t="s">
        <v>768</v>
      </c>
      <c r="G327" s="21" t="s">
        <v>19</v>
      </c>
      <c r="H327" s="21" t="s">
        <v>769</v>
      </c>
      <c r="I327" s="14" t="s">
        <v>770</v>
      </c>
      <c r="J327" s="23" t="s">
        <v>89</v>
      </c>
      <c r="K327" s="23">
        <v>1880</v>
      </c>
      <c r="L327" s="23">
        <v>0</v>
      </c>
      <c r="M327" s="14" t="s">
        <v>23</v>
      </c>
    </row>
    <row r="328" s="16" customFormat="1" ht="22.5" spans="1:13">
      <c r="A328" s="21">
        <f>MAX($A$1:A327)+1</f>
        <v>153</v>
      </c>
      <c r="B328" s="21" t="s">
        <v>14</v>
      </c>
      <c r="C328" s="21" t="s">
        <v>15</v>
      </c>
      <c r="D328" s="14" t="s">
        <v>771</v>
      </c>
      <c r="E328" s="21" t="s">
        <v>772</v>
      </c>
      <c r="F328" s="21" t="s">
        <v>773</v>
      </c>
      <c r="G328" s="21" t="s">
        <v>19</v>
      </c>
      <c r="H328" s="21" t="s">
        <v>478</v>
      </c>
      <c r="I328" s="14" t="s">
        <v>774</v>
      </c>
      <c r="J328" s="23" t="s">
        <v>89</v>
      </c>
      <c r="K328" s="23">
        <v>1000</v>
      </c>
      <c r="L328" s="23">
        <v>0</v>
      </c>
      <c r="M328" s="14" t="s">
        <v>23</v>
      </c>
    </row>
    <row r="329" s="16" customFormat="1" ht="22.5" spans="1:13">
      <c r="A329" s="21">
        <f>MAX($A$1:A328)+1</f>
        <v>154</v>
      </c>
      <c r="B329" s="21" t="s">
        <v>14</v>
      </c>
      <c r="C329" s="21" t="s">
        <v>15</v>
      </c>
      <c r="D329" s="14" t="s">
        <v>775</v>
      </c>
      <c r="E329" s="21" t="s">
        <v>776</v>
      </c>
      <c r="F329" s="21" t="s">
        <v>203</v>
      </c>
      <c r="G329" s="21" t="s">
        <v>19</v>
      </c>
      <c r="H329" s="21" t="s">
        <v>204</v>
      </c>
      <c r="I329" s="14" t="s">
        <v>777</v>
      </c>
      <c r="J329" s="23" t="s">
        <v>89</v>
      </c>
      <c r="K329" s="23">
        <v>818.37</v>
      </c>
      <c r="L329" s="23">
        <v>0</v>
      </c>
      <c r="M329" s="14" t="s">
        <v>23</v>
      </c>
    </row>
    <row r="330" s="16" customFormat="1" ht="22.5" spans="1:13">
      <c r="A330" s="21">
        <f>MAX($A$1:A329)+1</f>
        <v>155</v>
      </c>
      <c r="B330" s="21" t="s">
        <v>14</v>
      </c>
      <c r="C330" s="21" t="s">
        <v>15</v>
      </c>
      <c r="D330" s="14" t="s">
        <v>778</v>
      </c>
      <c r="E330" s="21" t="s">
        <v>779</v>
      </c>
      <c r="F330" s="21" t="s">
        <v>780</v>
      </c>
      <c r="G330" s="21" t="s">
        <v>19</v>
      </c>
      <c r="H330" s="21" t="s">
        <v>781</v>
      </c>
      <c r="I330" s="14" t="s">
        <v>782</v>
      </c>
      <c r="J330" s="23" t="s">
        <v>89</v>
      </c>
      <c r="K330" s="23">
        <v>516.07</v>
      </c>
      <c r="L330" s="23">
        <v>0</v>
      </c>
      <c r="M330" s="14" t="s">
        <v>23</v>
      </c>
    </row>
    <row r="331" s="16" customFormat="1" ht="22.5" spans="1:13">
      <c r="A331" s="21">
        <f>MAX($A$1:A330)+1</f>
        <v>156</v>
      </c>
      <c r="B331" s="21" t="s">
        <v>14</v>
      </c>
      <c r="C331" s="21" t="s">
        <v>15</v>
      </c>
      <c r="D331" s="14" t="s">
        <v>783</v>
      </c>
      <c r="E331" s="21" t="s">
        <v>784</v>
      </c>
      <c r="F331" s="21" t="s">
        <v>785</v>
      </c>
      <c r="G331" s="21" t="s">
        <v>19</v>
      </c>
      <c r="H331" s="21" t="s">
        <v>786</v>
      </c>
      <c r="I331" s="14" t="s">
        <v>787</v>
      </c>
      <c r="J331" s="23" t="s">
        <v>89</v>
      </c>
      <c r="K331" s="23">
        <v>370.69</v>
      </c>
      <c r="L331" s="23">
        <v>0</v>
      </c>
      <c r="M331" s="14" t="s">
        <v>23</v>
      </c>
    </row>
    <row r="332" s="16" customFormat="1" ht="22.5" spans="1:13">
      <c r="A332" s="21">
        <f>MAX($A$1:A331)+1</f>
        <v>157</v>
      </c>
      <c r="B332" s="21" t="s">
        <v>14</v>
      </c>
      <c r="C332" s="21" t="s">
        <v>15</v>
      </c>
      <c r="D332" s="14" t="s">
        <v>788</v>
      </c>
      <c r="E332" s="21" t="s">
        <v>789</v>
      </c>
      <c r="F332" s="21" t="s">
        <v>790</v>
      </c>
      <c r="G332" s="21" t="s">
        <v>19</v>
      </c>
      <c r="H332" s="21" t="s">
        <v>791</v>
      </c>
      <c r="I332" s="14" t="s">
        <v>792</v>
      </c>
      <c r="J332" s="23" t="s">
        <v>89</v>
      </c>
      <c r="K332" s="23">
        <v>355.36</v>
      </c>
      <c r="L332" s="23">
        <v>0</v>
      </c>
      <c r="M332" s="14" t="s">
        <v>23</v>
      </c>
    </row>
    <row r="333" s="16" customFormat="1" ht="22.5" spans="1:13">
      <c r="A333" s="21">
        <f>MAX($A$1:A332)+1</f>
        <v>158</v>
      </c>
      <c r="B333" s="21" t="s">
        <v>14</v>
      </c>
      <c r="C333" s="21" t="s">
        <v>15</v>
      </c>
      <c r="D333" s="14" t="s">
        <v>793</v>
      </c>
      <c r="E333" s="21" t="s">
        <v>794</v>
      </c>
      <c r="F333" s="21" t="s">
        <v>203</v>
      </c>
      <c r="G333" s="21" t="s">
        <v>19</v>
      </c>
      <c r="H333" s="21" t="s">
        <v>204</v>
      </c>
      <c r="I333" s="14" t="s">
        <v>795</v>
      </c>
      <c r="J333" s="23" t="s">
        <v>89</v>
      </c>
      <c r="K333" s="23">
        <v>344.9</v>
      </c>
      <c r="L333" s="23">
        <v>0</v>
      </c>
      <c r="M333" s="14" t="s">
        <v>23</v>
      </c>
    </row>
    <row r="334" s="16" customFormat="1" ht="22.5" spans="1:13">
      <c r="A334" s="21">
        <f>MAX($A$1:A333)+1</f>
        <v>159</v>
      </c>
      <c r="B334" s="21" t="s">
        <v>14</v>
      </c>
      <c r="C334" s="21" t="s">
        <v>15</v>
      </c>
      <c r="D334" s="14" t="s">
        <v>796</v>
      </c>
      <c r="E334" s="21" t="s">
        <v>797</v>
      </c>
      <c r="F334" s="21" t="s">
        <v>798</v>
      </c>
      <c r="G334" s="21" t="s">
        <v>19</v>
      </c>
      <c r="H334" s="21" t="s">
        <v>799</v>
      </c>
      <c r="I334" s="14" t="s">
        <v>800</v>
      </c>
      <c r="J334" s="23" t="s">
        <v>89</v>
      </c>
      <c r="K334" s="23">
        <v>180</v>
      </c>
      <c r="L334" s="23">
        <v>0</v>
      </c>
      <c r="M334" s="14" t="s">
        <v>23</v>
      </c>
    </row>
    <row r="335" s="16" customFormat="1" ht="22.5" spans="1:13">
      <c r="A335" s="21">
        <f>MAX($A$1:A334)+1</f>
        <v>160</v>
      </c>
      <c r="B335" s="21" t="s">
        <v>14</v>
      </c>
      <c r="C335" s="21" t="s">
        <v>15</v>
      </c>
      <c r="D335" s="14" t="s">
        <v>801</v>
      </c>
      <c r="E335" s="21" t="s">
        <v>802</v>
      </c>
      <c r="F335" s="21" t="s">
        <v>803</v>
      </c>
      <c r="G335" s="21" t="s">
        <v>19</v>
      </c>
      <c r="H335" s="21" t="s">
        <v>804</v>
      </c>
      <c r="I335" s="14" t="s">
        <v>805</v>
      </c>
      <c r="J335" s="23" t="s">
        <v>89</v>
      </c>
      <c r="K335" s="23">
        <v>90</v>
      </c>
      <c r="L335" s="23">
        <v>0</v>
      </c>
      <c r="M335" s="14" t="s">
        <v>23</v>
      </c>
    </row>
    <row r="336" s="16" customFormat="1" ht="22.5" spans="1:13">
      <c r="A336" s="21">
        <f>MAX($A$1:A335)+1</f>
        <v>161</v>
      </c>
      <c r="B336" s="21" t="s">
        <v>14</v>
      </c>
      <c r="C336" s="21" t="s">
        <v>15</v>
      </c>
      <c r="D336" s="14" t="s">
        <v>806</v>
      </c>
      <c r="E336" s="21" t="s">
        <v>807</v>
      </c>
      <c r="F336" s="21" t="s">
        <v>808</v>
      </c>
      <c r="G336" s="21" t="s">
        <v>19</v>
      </c>
      <c r="H336" s="21" t="s">
        <v>809</v>
      </c>
      <c r="I336" s="14" t="s">
        <v>810</v>
      </c>
      <c r="J336" s="23" t="s">
        <v>89</v>
      </c>
      <c r="K336" s="23">
        <v>90</v>
      </c>
      <c r="L336" s="23">
        <v>0</v>
      </c>
      <c r="M336" s="14" t="s">
        <v>23</v>
      </c>
    </row>
    <row r="337" s="16" customFormat="1" ht="22.5" spans="1:13">
      <c r="A337" s="21">
        <f>MAX($A$1:A336)+1</f>
        <v>162</v>
      </c>
      <c r="B337" s="21" t="s">
        <v>14</v>
      </c>
      <c r="C337" s="21" t="s">
        <v>15</v>
      </c>
      <c r="D337" s="14" t="s">
        <v>811</v>
      </c>
      <c r="E337" s="21" t="s">
        <v>812</v>
      </c>
      <c r="F337" s="21" t="s">
        <v>813</v>
      </c>
      <c r="G337" s="21" t="s">
        <v>19</v>
      </c>
      <c r="H337" s="21" t="s">
        <v>814</v>
      </c>
      <c r="I337" s="14" t="s">
        <v>815</v>
      </c>
      <c r="J337" s="23" t="s">
        <v>89</v>
      </c>
      <c r="K337" s="23">
        <v>30</v>
      </c>
      <c r="L337" s="23">
        <v>0</v>
      </c>
      <c r="M337" s="14" t="s">
        <v>23</v>
      </c>
    </row>
    <row r="338" s="16" customFormat="1" ht="22.5" spans="1:13">
      <c r="A338" s="21">
        <f>MAX($A$1:A337)+1</f>
        <v>163</v>
      </c>
      <c r="B338" s="21" t="s">
        <v>14</v>
      </c>
      <c r="C338" s="21" t="s">
        <v>15</v>
      </c>
      <c r="D338" s="14" t="s">
        <v>816</v>
      </c>
      <c r="E338" s="21" t="s">
        <v>817</v>
      </c>
      <c r="F338" s="21" t="s">
        <v>818</v>
      </c>
      <c r="G338" s="21" t="s">
        <v>19</v>
      </c>
      <c r="H338" s="21" t="s">
        <v>819</v>
      </c>
      <c r="I338" s="14" t="s">
        <v>820</v>
      </c>
      <c r="J338" s="23" t="s">
        <v>89</v>
      </c>
      <c r="K338" s="23">
        <v>30</v>
      </c>
      <c r="L338" s="23">
        <v>0</v>
      </c>
      <c r="M338" s="14" t="s">
        <v>23</v>
      </c>
    </row>
    <row r="339" s="16" customFormat="1" ht="22.5" spans="1:13">
      <c r="A339" s="21">
        <f>MAX($A$1:A338)+1</f>
        <v>164</v>
      </c>
      <c r="B339" s="21" t="s">
        <v>14</v>
      </c>
      <c r="C339" s="21" t="s">
        <v>15</v>
      </c>
      <c r="D339" s="14" t="s">
        <v>821</v>
      </c>
      <c r="E339" s="21" t="s">
        <v>822</v>
      </c>
      <c r="F339" s="21" t="s">
        <v>823</v>
      </c>
      <c r="G339" s="21" t="s">
        <v>19</v>
      </c>
      <c r="H339" s="21" t="s">
        <v>824</v>
      </c>
      <c r="I339" s="14" t="s">
        <v>825</v>
      </c>
      <c r="J339" s="23" t="s">
        <v>89</v>
      </c>
      <c r="K339" s="23">
        <v>27.71</v>
      </c>
      <c r="L339" s="23">
        <v>0</v>
      </c>
      <c r="M339" s="14" t="s">
        <v>23</v>
      </c>
    </row>
    <row r="340" s="16" customFormat="1" ht="22.5" spans="1:13">
      <c r="A340" s="21">
        <f>MAX($A$1:A339)+1</f>
        <v>165</v>
      </c>
      <c r="B340" s="21" t="s">
        <v>14</v>
      </c>
      <c r="C340" s="21" t="s">
        <v>15</v>
      </c>
      <c r="D340" s="14" t="s">
        <v>826</v>
      </c>
      <c r="E340" s="21" t="s">
        <v>827</v>
      </c>
      <c r="F340" s="21" t="s">
        <v>828</v>
      </c>
      <c r="G340" s="21" t="s">
        <v>19</v>
      </c>
      <c r="H340" s="21" t="s">
        <v>829</v>
      </c>
      <c r="I340" s="14" t="s">
        <v>830</v>
      </c>
      <c r="J340" s="23" t="s">
        <v>89</v>
      </c>
      <c r="K340" s="23">
        <v>15.28</v>
      </c>
      <c r="L340" s="23">
        <v>0</v>
      </c>
      <c r="M340" s="14" t="s">
        <v>23</v>
      </c>
    </row>
    <row r="341" s="16" customFormat="1" ht="13.5" spans="1:13">
      <c r="A341" s="29">
        <v>166</v>
      </c>
      <c r="B341" s="29" t="s">
        <v>831</v>
      </c>
      <c r="C341" s="29" t="str">
        <f>[1]单位企业!C6</f>
        <v>00:单位企业</v>
      </c>
      <c r="D341" s="29" t="s">
        <v>832</v>
      </c>
      <c r="E341" s="29" t="s">
        <v>833</v>
      </c>
      <c r="F341" s="29" t="s">
        <v>834</v>
      </c>
      <c r="G341" s="29" t="s">
        <v>19</v>
      </c>
      <c r="H341" s="29" t="s">
        <v>835</v>
      </c>
      <c r="I341" s="29" t="s">
        <v>836</v>
      </c>
      <c r="J341" s="23" t="s">
        <v>25</v>
      </c>
      <c r="K341" s="23">
        <v>155559.14</v>
      </c>
      <c r="L341" s="23">
        <v>0</v>
      </c>
      <c r="M341" s="29" t="str">
        <f>[1]单位企业!M6</f>
        <v>国家税务总局阜康市税务局</v>
      </c>
    </row>
    <row r="342" s="16" customFormat="1" ht="13.5" spans="1:13">
      <c r="A342" s="30"/>
      <c r="B342" s="30"/>
      <c r="C342" s="30"/>
      <c r="D342" s="30"/>
      <c r="E342" s="30"/>
      <c r="F342" s="30"/>
      <c r="G342" s="30"/>
      <c r="H342" s="30"/>
      <c r="I342" s="30"/>
      <c r="J342" s="23" t="s">
        <v>31</v>
      </c>
      <c r="K342" s="23">
        <v>696181.94</v>
      </c>
      <c r="L342" s="23">
        <v>348090.97</v>
      </c>
      <c r="M342" s="30"/>
    </row>
    <row r="343" s="16" customFormat="1" ht="13.5" spans="1:13">
      <c r="A343" s="30"/>
      <c r="B343" s="30"/>
      <c r="C343" s="30"/>
      <c r="D343" s="30"/>
      <c r="E343" s="30"/>
      <c r="F343" s="30"/>
      <c r="G343" s="30"/>
      <c r="H343" s="30"/>
      <c r="I343" s="30"/>
      <c r="J343" s="23" t="s">
        <v>32</v>
      </c>
      <c r="K343" s="23">
        <v>365471.19</v>
      </c>
      <c r="L343" s="23">
        <v>143708.34</v>
      </c>
      <c r="M343" s="30"/>
    </row>
    <row r="344" s="16" customFormat="1" ht="13.5" spans="1:13">
      <c r="A344" s="30"/>
      <c r="B344" s="30"/>
      <c r="C344" s="30"/>
      <c r="D344" s="30"/>
      <c r="E344" s="30"/>
      <c r="F344" s="30"/>
      <c r="G344" s="30"/>
      <c r="H344" s="30"/>
      <c r="I344" s="30"/>
      <c r="J344" s="23" t="s">
        <v>33</v>
      </c>
      <c r="K344" s="23">
        <v>586860.25</v>
      </c>
      <c r="L344" s="23">
        <v>586860.25</v>
      </c>
      <c r="M344" s="30"/>
    </row>
    <row r="345" s="16" customFormat="1" ht="13.5" spans="1:13">
      <c r="A345" s="31"/>
      <c r="B345" s="31"/>
      <c r="C345" s="31"/>
      <c r="D345" s="31"/>
      <c r="E345" s="31"/>
      <c r="F345" s="31"/>
      <c r="G345" s="31"/>
      <c r="H345" s="31"/>
      <c r="I345" s="31"/>
      <c r="J345" s="23" t="s">
        <v>89</v>
      </c>
      <c r="K345" s="23">
        <v>63205.24</v>
      </c>
      <c r="L345" s="23">
        <v>0</v>
      </c>
      <c r="M345" s="31"/>
    </row>
    <row r="346" ht="12.75" spans="11:11">
      <c r="K346"/>
    </row>
  </sheetData>
  <autoFilter ref="A1:M345">
    <extLst/>
  </autoFilter>
  <mergeCells count="1080">
    <mergeCell ref="A2:A3"/>
    <mergeCell ref="A4:A7"/>
    <mergeCell ref="A8:A9"/>
    <mergeCell ref="A12:A14"/>
    <mergeCell ref="A15:A16"/>
    <mergeCell ref="A17:A18"/>
    <mergeCell ref="A19:A20"/>
    <mergeCell ref="A21:A22"/>
    <mergeCell ref="A25:A29"/>
    <mergeCell ref="A30:A31"/>
    <mergeCell ref="A33:A34"/>
    <mergeCell ref="A35:A37"/>
    <mergeCell ref="A38:A40"/>
    <mergeCell ref="A41:A43"/>
    <mergeCell ref="A44:A47"/>
    <mergeCell ref="A48:A49"/>
    <mergeCell ref="A51:A52"/>
    <mergeCell ref="A53:A55"/>
    <mergeCell ref="A56:A57"/>
    <mergeCell ref="A58:A59"/>
    <mergeCell ref="A60:A62"/>
    <mergeCell ref="A63:A65"/>
    <mergeCell ref="A67:A69"/>
    <mergeCell ref="A71:A74"/>
    <mergeCell ref="A75:A76"/>
    <mergeCell ref="A77:A78"/>
    <mergeCell ref="A79:A81"/>
    <mergeCell ref="A82:A83"/>
    <mergeCell ref="A84:A86"/>
    <mergeCell ref="A88:A89"/>
    <mergeCell ref="A90:A91"/>
    <mergeCell ref="A92:A94"/>
    <mergeCell ref="A96:A97"/>
    <mergeCell ref="A98:A101"/>
    <mergeCell ref="A102:A104"/>
    <mergeCell ref="A105:A106"/>
    <mergeCell ref="A107:A108"/>
    <mergeCell ref="A109:A110"/>
    <mergeCell ref="A111:A112"/>
    <mergeCell ref="A113:A119"/>
    <mergeCell ref="A123:A124"/>
    <mergeCell ref="A126:A128"/>
    <mergeCell ref="A131:A132"/>
    <mergeCell ref="A133:A134"/>
    <mergeCell ref="A135:A136"/>
    <mergeCell ref="A137:A139"/>
    <mergeCell ref="A141:A142"/>
    <mergeCell ref="A143:A145"/>
    <mergeCell ref="A146:A148"/>
    <mergeCell ref="A150:A151"/>
    <mergeCell ref="A152:A153"/>
    <mergeCell ref="A154:A156"/>
    <mergeCell ref="A157:A158"/>
    <mergeCell ref="A159:A161"/>
    <mergeCell ref="A162:A165"/>
    <mergeCell ref="A166:A167"/>
    <mergeCell ref="A168:A169"/>
    <mergeCell ref="A170:A171"/>
    <mergeCell ref="A172:A173"/>
    <mergeCell ref="A174:A176"/>
    <mergeCell ref="A177:A178"/>
    <mergeCell ref="A179:A181"/>
    <mergeCell ref="A182:A184"/>
    <mergeCell ref="A186:A188"/>
    <mergeCell ref="A189:A190"/>
    <mergeCell ref="A191:A192"/>
    <mergeCell ref="A193:A195"/>
    <mergeCell ref="A196:A197"/>
    <mergeCell ref="A198:A199"/>
    <mergeCell ref="A200:A203"/>
    <mergeCell ref="A205:A207"/>
    <mergeCell ref="A208:A209"/>
    <mergeCell ref="A210:A211"/>
    <mergeCell ref="A212:A216"/>
    <mergeCell ref="A217:A219"/>
    <mergeCell ref="A220:A221"/>
    <mergeCell ref="A222:A224"/>
    <mergeCell ref="A225:A226"/>
    <mergeCell ref="A227:A232"/>
    <mergeCell ref="A233:A234"/>
    <mergeCell ref="A235:A237"/>
    <mergeCell ref="A238:A239"/>
    <mergeCell ref="A240:A242"/>
    <mergeCell ref="A244:A246"/>
    <mergeCell ref="A247:A249"/>
    <mergeCell ref="A250:A251"/>
    <mergeCell ref="A253:A254"/>
    <mergeCell ref="A255:A256"/>
    <mergeCell ref="A257:A258"/>
    <mergeCell ref="A259:A260"/>
    <mergeCell ref="A261:A262"/>
    <mergeCell ref="A264:A265"/>
    <mergeCell ref="A267:A268"/>
    <mergeCell ref="A270:A271"/>
    <mergeCell ref="A272:A273"/>
    <mergeCell ref="A275:A276"/>
    <mergeCell ref="A277:A278"/>
    <mergeCell ref="A279:A281"/>
    <mergeCell ref="A282:A283"/>
    <mergeCell ref="A285:A287"/>
    <mergeCell ref="A289:A290"/>
    <mergeCell ref="A291:A292"/>
    <mergeCell ref="A293:A296"/>
    <mergeCell ref="A298:A302"/>
    <mergeCell ref="A303:A306"/>
    <mergeCell ref="A308:A310"/>
    <mergeCell ref="A311:A312"/>
    <mergeCell ref="A341:A345"/>
    <mergeCell ref="B2:B3"/>
    <mergeCell ref="B4:B7"/>
    <mergeCell ref="B8:B9"/>
    <mergeCell ref="B12:B14"/>
    <mergeCell ref="B15:B16"/>
    <mergeCell ref="B17:B18"/>
    <mergeCell ref="B19:B20"/>
    <mergeCell ref="B21:B22"/>
    <mergeCell ref="B25:B29"/>
    <mergeCell ref="B30:B31"/>
    <mergeCell ref="B33:B34"/>
    <mergeCell ref="B35:B37"/>
    <mergeCell ref="B38:B40"/>
    <mergeCell ref="B41:B43"/>
    <mergeCell ref="B44:B47"/>
    <mergeCell ref="B48:B49"/>
    <mergeCell ref="B51:B52"/>
    <mergeCell ref="B53:B55"/>
    <mergeCell ref="B56:B57"/>
    <mergeCell ref="B58:B59"/>
    <mergeCell ref="B60:B62"/>
    <mergeCell ref="B63:B65"/>
    <mergeCell ref="B67:B69"/>
    <mergeCell ref="B71:B74"/>
    <mergeCell ref="B75:B76"/>
    <mergeCell ref="B77:B78"/>
    <mergeCell ref="B79:B81"/>
    <mergeCell ref="B82:B83"/>
    <mergeCell ref="B84:B86"/>
    <mergeCell ref="B88:B89"/>
    <mergeCell ref="B90:B91"/>
    <mergeCell ref="B92:B94"/>
    <mergeCell ref="B96:B97"/>
    <mergeCell ref="B98:B101"/>
    <mergeCell ref="B102:B104"/>
    <mergeCell ref="B105:B106"/>
    <mergeCell ref="B107:B108"/>
    <mergeCell ref="B109:B110"/>
    <mergeCell ref="B111:B112"/>
    <mergeCell ref="B113:B119"/>
    <mergeCell ref="B123:B124"/>
    <mergeCell ref="B126:B128"/>
    <mergeCell ref="B131:B132"/>
    <mergeCell ref="B133:B134"/>
    <mergeCell ref="B135:B136"/>
    <mergeCell ref="B137:B139"/>
    <mergeCell ref="B141:B142"/>
    <mergeCell ref="B143:B145"/>
    <mergeCell ref="B146:B148"/>
    <mergeCell ref="B150:B151"/>
    <mergeCell ref="B152:B153"/>
    <mergeCell ref="B154:B156"/>
    <mergeCell ref="B157:B158"/>
    <mergeCell ref="B159:B161"/>
    <mergeCell ref="B162:B165"/>
    <mergeCell ref="B166:B167"/>
    <mergeCell ref="B168:B169"/>
    <mergeCell ref="B170:B171"/>
    <mergeCell ref="B172:B173"/>
    <mergeCell ref="B174:B176"/>
    <mergeCell ref="B177:B178"/>
    <mergeCell ref="B179:B181"/>
    <mergeCell ref="B182:B184"/>
    <mergeCell ref="B186:B188"/>
    <mergeCell ref="B189:B190"/>
    <mergeCell ref="B191:B192"/>
    <mergeCell ref="B193:B195"/>
    <mergeCell ref="B196:B197"/>
    <mergeCell ref="B198:B199"/>
    <mergeCell ref="B200:B203"/>
    <mergeCell ref="B205:B207"/>
    <mergeCell ref="B208:B209"/>
    <mergeCell ref="B210:B211"/>
    <mergeCell ref="B212:B216"/>
    <mergeCell ref="B217:B219"/>
    <mergeCell ref="B220:B221"/>
    <mergeCell ref="B222:B224"/>
    <mergeCell ref="B225:B226"/>
    <mergeCell ref="B227:B232"/>
    <mergeCell ref="B233:B234"/>
    <mergeCell ref="B235:B237"/>
    <mergeCell ref="B238:B239"/>
    <mergeCell ref="B240:B242"/>
    <mergeCell ref="B244:B246"/>
    <mergeCell ref="B247:B249"/>
    <mergeCell ref="B250:B251"/>
    <mergeCell ref="B253:B254"/>
    <mergeCell ref="B255:B256"/>
    <mergeCell ref="B257:B258"/>
    <mergeCell ref="B259:B260"/>
    <mergeCell ref="B261:B262"/>
    <mergeCell ref="B264:B265"/>
    <mergeCell ref="B267:B268"/>
    <mergeCell ref="B270:B271"/>
    <mergeCell ref="B272:B273"/>
    <mergeCell ref="B275:B276"/>
    <mergeCell ref="B277:B278"/>
    <mergeCell ref="B279:B281"/>
    <mergeCell ref="B282:B283"/>
    <mergeCell ref="B285:B287"/>
    <mergeCell ref="B289:B290"/>
    <mergeCell ref="B291:B292"/>
    <mergeCell ref="B293:B296"/>
    <mergeCell ref="B298:B302"/>
    <mergeCell ref="B303:B306"/>
    <mergeCell ref="B308:B310"/>
    <mergeCell ref="B311:B312"/>
    <mergeCell ref="B341:B345"/>
    <mergeCell ref="C2:C3"/>
    <mergeCell ref="C4:C7"/>
    <mergeCell ref="C8:C9"/>
    <mergeCell ref="C12:C14"/>
    <mergeCell ref="C15:C16"/>
    <mergeCell ref="C17:C18"/>
    <mergeCell ref="C19:C20"/>
    <mergeCell ref="C21:C22"/>
    <mergeCell ref="C25:C29"/>
    <mergeCell ref="C30:C31"/>
    <mergeCell ref="C33:C34"/>
    <mergeCell ref="C35:C37"/>
    <mergeCell ref="C38:C40"/>
    <mergeCell ref="C41:C43"/>
    <mergeCell ref="C44:C47"/>
    <mergeCell ref="C48:C49"/>
    <mergeCell ref="C51:C52"/>
    <mergeCell ref="C53:C55"/>
    <mergeCell ref="C56:C57"/>
    <mergeCell ref="C58:C59"/>
    <mergeCell ref="C60:C62"/>
    <mergeCell ref="C63:C65"/>
    <mergeCell ref="C67:C69"/>
    <mergeCell ref="C71:C74"/>
    <mergeCell ref="C75:C76"/>
    <mergeCell ref="C77:C78"/>
    <mergeCell ref="C79:C81"/>
    <mergeCell ref="C82:C83"/>
    <mergeCell ref="C84:C86"/>
    <mergeCell ref="C88:C89"/>
    <mergeCell ref="C90:C91"/>
    <mergeCell ref="C92:C94"/>
    <mergeCell ref="C96:C97"/>
    <mergeCell ref="C98:C101"/>
    <mergeCell ref="C102:C104"/>
    <mergeCell ref="C105:C106"/>
    <mergeCell ref="C107:C108"/>
    <mergeCell ref="C109:C110"/>
    <mergeCell ref="C111:C112"/>
    <mergeCell ref="C113:C119"/>
    <mergeCell ref="C123:C124"/>
    <mergeCell ref="C126:C128"/>
    <mergeCell ref="C131:C132"/>
    <mergeCell ref="C133:C134"/>
    <mergeCell ref="C135:C136"/>
    <mergeCell ref="C137:C139"/>
    <mergeCell ref="C141:C142"/>
    <mergeCell ref="C143:C145"/>
    <mergeCell ref="C146:C148"/>
    <mergeCell ref="C150:C151"/>
    <mergeCell ref="C152:C153"/>
    <mergeCell ref="C154:C156"/>
    <mergeCell ref="C157:C158"/>
    <mergeCell ref="C159:C161"/>
    <mergeCell ref="C162:C165"/>
    <mergeCell ref="C166:C167"/>
    <mergeCell ref="C168:C169"/>
    <mergeCell ref="C170:C171"/>
    <mergeCell ref="C172:C173"/>
    <mergeCell ref="C174:C176"/>
    <mergeCell ref="C177:C178"/>
    <mergeCell ref="C179:C181"/>
    <mergeCell ref="C182:C184"/>
    <mergeCell ref="C186:C188"/>
    <mergeCell ref="C189:C190"/>
    <mergeCell ref="C191:C192"/>
    <mergeCell ref="C193:C195"/>
    <mergeCell ref="C196:C197"/>
    <mergeCell ref="C198:C199"/>
    <mergeCell ref="C200:C203"/>
    <mergeCell ref="C205:C207"/>
    <mergeCell ref="C208:C209"/>
    <mergeCell ref="C210:C211"/>
    <mergeCell ref="C212:C216"/>
    <mergeCell ref="C217:C219"/>
    <mergeCell ref="C220:C221"/>
    <mergeCell ref="C222:C224"/>
    <mergeCell ref="C225:C226"/>
    <mergeCell ref="C227:C232"/>
    <mergeCell ref="C233:C234"/>
    <mergeCell ref="C235:C237"/>
    <mergeCell ref="C238:C239"/>
    <mergeCell ref="C240:C242"/>
    <mergeCell ref="C244:C246"/>
    <mergeCell ref="C247:C249"/>
    <mergeCell ref="C250:C251"/>
    <mergeCell ref="C253:C254"/>
    <mergeCell ref="C255:C256"/>
    <mergeCell ref="C257:C258"/>
    <mergeCell ref="C259:C260"/>
    <mergeCell ref="C261:C262"/>
    <mergeCell ref="C264:C265"/>
    <mergeCell ref="C267:C268"/>
    <mergeCell ref="C270:C271"/>
    <mergeCell ref="C272:C273"/>
    <mergeCell ref="C275:C276"/>
    <mergeCell ref="C277:C278"/>
    <mergeCell ref="C279:C281"/>
    <mergeCell ref="C282:C283"/>
    <mergeCell ref="C285:C287"/>
    <mergeCell ref="C289:C290"/>
    <mergeCell ref="C291:C292"/>
    <mergeCell ref="C293:C296"/>
    <mergeCell ref="C298:C302"/>
    <mergeCell ref="C303:C306"/>
    <mergeCell ref="C308:C310"/>
    <mergeCell ref="C311:C312"/>
    <mergeCell ref="C341:C345"/>
    <mergeCell ref="D2:D3"/>
    <mergeCell ref="D4:D7"/>
    <mergeCell ref="D8:D9"/>
    <mergeCell ref="D12:D14"/>
    <mergeCell ref="D15:D16"/>
    <mergeCell ref="D17:D18"/>
    <mergeCell ref="D19:D20"/>
    <mergeCell ref="D21:D22"/>
    <mergeCell ref="D25:D29"/>
    <mergeCell ref="D30:D31"/>
    <mergeCell ref="D33:D34"/>
    <mergeCell ref="D35:D37"/>
    <mergeCell ref="D38:D40"/>
    <mergeCell ref="D41:D43"/>
    <mergeCell ref="D44:D47"/>
    <mergeCell ref="D48:D49"/>
    <mergeCell ref="D51:D52"/>
    <mergeCell ref="D53:D55"/>
    <mergeCell ref="D56:D57"/>
    <mergeCell ref="D58:D59"/>
    <mergeCell ref="D60:D62"/>
    <mergeCell ref="D63:D65"/>
    <mergeCell ref="D67:D69"/>
    <mergeCell ref="D71:D74"/>
    <mergeCell ref="D75:D76"/>
    <mergeCell ref="D77:D78"/>
    <mergeCell ref="D79:D81"/>
    <mergeCell ref="D82:D83"/>
    <mergeCell ref="D84:D86"/>
    <mergeCell ref="D88:D89"/>
    <mergeCell ref="D90:D91"/>
    <mergeCell ref="D92:D94"/>
    <mergeCell ref="D96:D97"/>
    <mergeCell ref="D98:D101"/>
    <mergeCell ref="D102:D104"/>
    <mergeCell ref="D105:D106"/>
    <mergeCell ref="D107:D108"/>
    <mergeCell ref="D109:D110"/>
    <mergeCell ref="D111:D112"/>
    <mergeCell ref="D113:D119"/>
    <mergeCell ref="D123:D124"/>
    <mergeCell ref="D126:D128"/>
    <mergeCell ref="D131:D132"/>
    <mergeCell ref="D133:D134"/>
    <mergeCell ref="D135:D136"/>
    <mergeCell ref="D137:D139"/>
    <mergeCell ref="D141:D142"/>
    <mergeCell ref="D143:D145"/>
    <mergeCell ref="D146:D148"/>
    <mergeCell ref="D150:D151"/>
    <mergeCell ref="D152:D153"/>
    <mergeCell ref="D154:D156"/>
    <mergeCell ref="D157:D158"/>
    <mergeCell ref="D159:D161"/>
    <mergeCell ref="D162:D165"/>
    <mergeCell ref="D166:D167"/>
    <mergeCell ref="D168:D169"/>
    <mergeCell ref="D170:D171"/>
    <mergeCell ref="D172:D173"/>
    <mergeCell ref="D174:D176"/>
    <mergeCell ref="D177:D178"/>
    <mergeCell ref="D179:D181"/>
    <mergeCell ref="D182:D184"/>
    <mergeCell ref="D186:D188"/>
    <mergeCell ref="D189:D190"/>
    <mergeCell ref="D191:D192"/>
    <mergeCell ref="D193:D195"/>
    <mergeCell ref="D196:D197"/>
    <mergeCell ref="D198:D199"/>
    <mergeCell ref="D200:D203"/>
    <mergeCell ref="D205:D207"/>
    <mergeCell ref="D208:D209"/>
    <mergeCell ref="D210:D211"/>
    <mergeCell ref="D212:D216"/>
    <mergeCell ref="D217:D219"/>
    <mergeCell ref="D220:D221"/>
    <mergeCell ref="D222:D224"/>
    <mergeCell ref="D225:D226"/>
    <mergeCell ref="D227:D232"/>
    <mergeCell ref="D233:D234"/>
    <mergeCell ref="D235:D237"/>
    <mergeCell ref="D238:D239"/>
    <mergeCell ref="D240:D242"/>
    <mergeCell ref="D244:D246"/>
    <mergeCell ref="D247:D249"/>
    <mergeCell ref="D250:D251"/>
    <mergeCell ref="D253:D254"/>
    <mergeCell ref="D255:D256"/>
    <mergeCell ref="D257:D258"/>
    <mergeCell ref="D259:D260"/>
    <mergeCell ref="D261:D262"/>
    <mergeCell ref="D264:D265"/>
    <mergeCell ref="D267:D268"/>
    <mergeCell ref="D270:D271"/>
    <mergeCell ref="D272:D273"/>
    <mergeCell ref="D275:D276"/>
    <mergeCell ref="D277:D278"/>
    <mergeCell ref="D279:D281"/>
    <mergeCell ref="D282:D283"/>
    <mergeCell ref="D285:D287"/>
    <mergeCell ref="D289:D290"/>
    <mergeCell ref="D291:D292"/>
    <mergeCell ref="D293:D296"/>
    <mergeCell ref="D298:D302"/>
    <mergeCell ref="D303:D306"/>
    <mergeCell ref="D308:D310"/>
    <mergeCell ref="D311:D312"/>
    <mergeCell ref="D341:D345"/>
    <mergeCell ref="E2:E3"/>
    <mergeCell ref="E4:E7"/>
    <mergeCell ref="E8:E9"/>
    <mergeCell ref="E12:E14"/>
    <mergeCell ref="E15:E16"/>
    <mergeCell ref="E17:E18"/>
    <mergeCell ref="E19:E20"/>
    <mergeCell ref="E21:E22"/>
    <mergeCell ref="E25:E29"/>
    <mergeCell ref="E30:E31"/>
    <mergeCell ref="E33:E34"/>
    <mergeCell ref="E35:E37"/>
    <mergeCell ref="E38:E40"/>
    <mergeCell ref="E41:E43"/>
    <mergeCell ref="E44:E47"/>
    <mergeCell ref="E48:E49"/>
    <mergeCell ref="E51:E52"/>
    <mergeCell ref="E53:E55"/>
    <mergeCell ref="E56:E57"/>
    <mergeCell ref="E58:E59"/>
    <mergeCell ref="E60:E62"/>
    <mergeCell ref="E63:E65"/>
    <mergeCell ref="E67:E69"/>
    <mergeCell ref="E71:E74"/>
    <mergeCell ref="E75:E76"/>
    <mergeCell ref="E77:E78"/>
    <mergeCell ref="E79:E81"/>
    <mergeCell ref="E82:E83"/>
    <mergeCell ref="E84:E86"/>
    <mergeCell ref="E88:E89"/>
    <mergeCell ref="E90:E91"/>
    <mergeCell ref="E92:E94"/>
    <mergeCell ref="E96:E97"/>
    <mergeCell ref="E98:E101"/>
    <mergeCell ref="E102:E104"/>
    <mergeCell ref="E105:E106"/>
    <mergeCell ref="E107:E108"/>
    <mergeCell ref="E109:E110"/>
    <mergeCell ref="E111:E112"/>
    <mergeCell ref="E113:E119"/>
    <mergeCell ref="E123:E124"/>
    <mergeCell ref="E126:E128"/>
    <mergeCell ref="E131:E132"/>
    <mergeCell ref="E133:E134"/>
    <mergeCell ref="E135:E136"/>
    <mergeCell ref="E137:E139"/>
    <mergeCell ref="E141:E142"/>
    <mergeCell ref="E143:E145"/>
    <mergeCell ref="E146:E148"/>
    <mergeCell ref="E150:E151"/>
    <mergeCell ref="E152:E153"/>
    <mergeCell ref="E154:E156"/>
    <mergeCell ref="E157:E158"/>
    <mergeCell ref="E159:E161"/>
    <mergeCell ref="E162:E165"/>
    <mergeCell ref="E166:E167"/>
    <mergeCell ref="E168:E169"/>
    <mergeCell ref="E170:E171"/>
    <mergeCell ref="E172:E173"/>
    <mergeCell ref="E174:E176"/>
    <mergeCell ref="E177:E178"/>
    <mergeCell ref="E179:E181"/>
    <mergeCell ref="E182:E184"/>
    <mergeCell ref="E186:E188"/>
    <mergeCell ref="E189:E190"/>
    <mergeCell ref="E191:E192"/>
    <mergeCell ref="E193:E195"/>
    <mergeCell ref="E196:E197"/>
    <mergeCell ref="E198:E199"/>
    <mergeCell ref="E200:E203"/>
    <mergeCell ref="E205:E207"/>
    <mergeCell ref="E208:E209"/>
    <mergeCell ref="E210:E211"/>
    <mergeCell ref="E212:E216"/>
    <mergeCell ref="E217:E219"/>
    <mergeCell ref="E220:E221"/>
    <mergeCell ref="E222:E224"/>
    <mergeCell ref="E225:E226"/>
    <mergeCell ref="E227:E232"/>
    <mergeCell ref="E233:E234"/>
    <mergeCell ref="E235:E237"/>
    <mergeCell ref="E238:E239"/>
    <mergeCell ref="E240:E242"/>
    <mergeCell ref="E244:E246"/>
    <mergeCell ref="E247:E249"/>
    <mergeCell ref="E250:E251"/>
    <mergeCell ref="E253:E254"/>
    <mergeCell ref="E255:E256"/>
    <mergeCell ref="E257:E258"/>
    <mergeCell ref="E259:E260"/>
    <mergeCell ref="E261:E262"/>
    <mergeCell ref="E264:E265"/>
    <mergeCell ref="E267:E268"/>
    <mergeCell ref="E270:E271"/>
    <mergeCell ref="E272:E273"/>
    <mergeCell ref="E275:E276"/>
    <mergeCell ref="E277:E278"/>
    <mergeCell ref="E279:E281"/>
    <mergeCell ref="E282:E283"/>
    <mergeCell ref="E285:E287"/>
    <mergeCell ref="E289:E290"/>
    <mergeCell ref="E291:E292"/>
    <mergeCell ref="E293:E296"/>
    <mergeCell ref="E298:E302"/>
    <mergeCell ref="E303:E306"/>
    <mergeCell ref="E308:E310"/>
    <mergeCell ref="E311:E312"/>
    <mergeCell ref="E341:E345"/>
    <mergeCell ref="F2:F3"/>
    <mergeCell ref="F4:F7"/>
    <mergeCell ref="F8:F9"/>
    <mergeCell ref="F12:F14"/>
    <mergeCell ref="F15:F16"/>
    <mergeCell ref="F17:F18"/>
    <mergeCell ref="F19:F20"/>
    <mergeCell ref="F21:F22"/>
    <mergeCell ref="F25:F29"/>
    <mergeCell ref="F30:F31"/>
    <mergeCell ref="F33:F34"/>
    <mergeCell ref="F35:F37"/>
    <mergeCell ref="F38:F40"/>
    <mergeCell ref="F41:F43"/>
    <mergeCell ref="F44:F47"/>
    <mergeCell ref="F48:F49"/>
    <mergeCell ref="F51:F52"/>
    <mergeCell ref="F53:F55"/>
    <mergeCell ref="F56:F57"/>
    <mergeCell ref="F58:F59"/>
    <mergeCell ref="F60:F62"/>
    <mergeCell ref="F63:F65"/>
    <mergeCell ref="F67:F69"/>
    <mergeCell ref="F71:F74"/>
    <mergeCell ref="F75:F76"/>
    <mergeCell ref="F77:F78"/>
    <mergeCell ref="F79:F81"/>
    <mergeCell ref="F82:F83"/>
    <mergeCell ref="F84:F86"/>
    <mergeCell ref="F88:F89"/>
    <mergeCell ref="F90:F91"/>
    <mergeCell ref="F92:F94"/>
    <mergeCell ref="F96:F97"/>
    <mergeCell ref="F98:F101"/>
    <mergeCell ref="F102:F104"/>
    <mergeCell ref="F105:F106"/>
    <mergeCell ref="F107:F108"/>
    <mergeCell ref="F109:F110"/>
    <mergeCell ref="F111:F112"/>
    <mergeCell ref="F113:F119"/>
    <mergeCell ref="F123:F124"/>
    <mergeCell ref="F126:F128"/>
    <mergeCell ref="F131:F132"/>
    <mergeCell ref="F133:F134"/>
    <mergeCell ref="F135:F136"/>
    <mergeCell ref="F137:F139"/>
    <mergeCell ref="F141:F142"/>
    <mergeCell ref="F143:F145"/>
    <mergeCell ref="F146:F148"/>
    <mergeCell ref="F150:F151"/>
    <mergeCell ref="F152:F153"/>
    <mergeCell ref="F154:F156"/>
    <mergeCell ref="F157:F158"/>
    <mergeCell ref="F159:F161"/>
    <mergeCell ref="F162:F165"/>
    <mergeCell ref="F166:F167"/>
    <mergeCell ref="F168:F169"/>
    <mergeCell ref="F170:F171"/>
    <mergeCell ref="F172:F173"/>
    <mergeCell ref="F174:F176"/>
    <mergeCell ref="F177:F178"/>
    <mergeCell ref="F179:F181"/>
    <mergeCell ref="F182:F184"/>
    <mergeCell ref="F186:F188"/>
    <mergeCell ref="F189:F190"/>
    <mergeCell ref="F191:F192"/>
    <mergeCell ref="F193:F195"/>
    <mergeCell ref="F196:F197"/>
    <mergeCell ref="F198:F199"/>
    <mergeCell ref="F200:F203"/>
    <mergeCell ref="F205:F207"/>
    <mergeCell ref="F208:F209"/>
    <mergeCell ref="F210:F211"/>
    <mergeCell ref="F212:F216"/>
    <mergeCell ref="F217:F219"/>
    <mergeCell ref="F220:F221"/>
    <mergeCell ref="F222:F224"/>
    <mergeCell ref="F225:F226"/>
    <mergeCell ref="F227:F232"/>
    <mergeCell ref="F233:F234"/>
    <mergeCell ref="F235:F237"/>
    <mergeCell ref="F238:F239"/>
    <mergeCell ref="F240:F242"/>
    <mergeCell ref="F244:F246"/>
    <mergeCell ref="F247:F249"/>
    <mergeCell ref="F250:F251"/>
    <mergeCell ref="F253:F254"/>
    <mergeCell ref="F255:F256"/>
    <mergeCell ref="F257:F258"/>
    <mergeCell ref="F259:F260"/>
    <mergeCell ref="F261:F262"/>
    <mergeCell ref="F264:F265"/>
    <mergeCell ref="F267:F268"/>
    <mergeCell ref="F270:F271"/>
    <mergeCell ref="F272:F273"/>
    <mergeCell ref="F275:F276"/>
    <mergeCell ref="F277:F278"/>
    <mergeCell ref="F279:F281"/>
    <mergeCell ref="F282:F283"/>
    <mergeCell ref="F285:F287"/>
    <mergeCell ref="F289:F290"/>
    <mergeCell ref="F291:F292"/>
    <mergeCell ref="F293:F296"/>
    <mergeCell ref="F298:F302"/>
    <mergeCell ref="F303:F306"/>
    <mergeCell ref="F308:F310"/>
    <mergeCell ref="F311:F312"/>
    <mergeCell ref="F341:F345"/>
    <mergeCell ref="G2:G3"/>
    <mergeCell ref="G4:G7"/>
    <mergeCell ref="G8:G9"/>
    <mergeCell ref="G12:G14"/>
    <mergeCell ref="G15:G16"/>
    <mergeCell ref="G17:G18"/>
    <mergeCell ref="G19:G20"/>
    <mergeCell ref="G21:G22"/>
    <mergeCell ref="G25:G29"/>
    <mergeCell ref="G30:G31"/>
    <mergeCell ref="G33:G34"/>
    <mergeCell ref="G35:G37"/>
    <mergeCell ref="G38:G40"/>
    <mergeCell ref="G41:G43"/>
    <mergeCell ref="G44:G47"/>
    <mergeCell ref="G48:G49"/>
    <mergeCell ref="G51:G52"/>
    <mergeCell ref="G53:G55"/>
    <mergeCell ref="G56:G57"/>
    <mergeCell ref="G58:G59"/>
    <mergeCell ref="G60:G62"/>
    <mergeCell ref="G63:G65"/>
    <mergeCell ref="G67:G69"/>
    <mergeCell ref="G71:G74"/>
    <mergeCell ref="G75:G76"/>
    <mergeCell ref="G77:G78"/>
    <mergeCell ref="G79:G81"/>
    <mergeCell ref="G82:G83"/>
    <mergeCell ref="G84:G86"/>
    <mergeCell ref="G88:G89"/>
    <mergeCell ref="G90:G91"/>
    <mergeCell ref="G92:G94"/>
    <mergeCell ref="G96:G97"/>
    <mergeCell ref="G98:G101"/>
    <mergeCell ref="G102:G104"/>
    <mergeCell ref="G105:G106"/>
    <mergeCell ref="G107:G108"/>
    <mergeCell ref="G109:G110"/>
    <mergeCell ref="G111:G112"/>
    <mergeCell ref="G113:G119"/>
    <mergeCell ref="G123:G124"/>
    <mergeCell ref="G126:G128"/>
    <mergeCell ref="G131:G132"/>
    <mergeCell ref="G133:G134"/>
    <mergeCell ref="G135:G136"/>
    <mergeCell ref="G137:G139"/>
    <mergeCell ref="G141:G142"/>
    <mergeCell ref="G143:G145"/>
    <mergeCell ref="G146:G148"/>
    <mergeCell ref="G150:G151"/>
    <mergeCell ref="G152:G153"/>
    <mergeCell ref="G154:G156"/>
    <mergeCell ref="G157:G158"/>
    <mergeCell ref="G159:G161"/>
    <mergeCell ref="G162:G165"/>
    <mergeCell ref="G166:G167"/>
    <mergeCell ref="G168:G169"/>
    <mergeCell ref="G170:G171"/>
    <mergeCell ref="G172:G173"/>
    <mergeCell ref="G174:G176"/>
    <mergeCell ref="G177:G178"/>
    <mergeCell ref="G179:G181"/>
    <mergeCell ref="G182:G184"/>
    <mergeCell ref="G186:G188"/>
    <mergeCell ref="G189:G190"/>
    <mergeCell ref="G191:G192"/>
    <mergeCell ref="G193:G195"/>
    <mergeCell ref="G196:G197"/>
    <mergeCell ref="G198:G199"/>
    <mergeCell ref="G200:G203"/>
    <mergeCell ref="G205:G207"/>
    <mergeCell ref="G208:G209"/>
    <mergeCell ref="G210:G211"/>
    <mergeCell ref="G212:G216"/>
    <mergeCell ref="G217:G219"/>
    <mergeCell ref="G220:G221"/>
    <mergeCell ref="G222:G224"/>
    <mergeCell ref="G225:G226"/>
    <mergeCell ref="G227:G232"/>
    <mergeCell ref="G233:G234"/>
    <mergeCell ref="G235:G237"/>
    <mergeCell ref="G238:G239"/>
    <mergeCell ref="G240:G242"/>
    <mergeCell ref="G244:G246"/>
    <mergeCell ref="G247:G249"/>
    <mergeCell ref="G250:G251"/>
    <mergeCell ref="G253:G254"/>
    <mergeCell ref="G255:G256"/>
    <mergeCell ref="G257:G258"/>
    <mergeCell ref="G259:G260"/>
    <mergeCell ref="G261:G262"/>
    <mergeCell ref="G264:G265"/>
    <mergeCell ref="G267:G268"/>
    <mergeCell ref="G270:G271"/>
    <mergeCell ref="G272:G273"/>
    <mergeCell ref="G275:G276"/>
    <mergeCell ref="G277:G278"/>
    <mergeCell ref="G279:G281"/>
    <mergeCell ref="G282:G283"/>
    <mergeCell ref="G285:G287"/>
    <mergeCell ref="G289:G290"/>
    <mergeCell ref="G291:G292"/>
    <mergeCell ref="G293:G296"/>
    <mergeCell ref="G298:G302"/>
    <mergeCell ref="G303:G306"/>
    <mergeCell ref="G308:G310"/>
    <mergeCell ref="G311:G312"/>
    <mergeCell ref="G341:G345"/>
    <mergeCell ref="H2:H3"/>
    <mergeCell ref="H4:H7"/>
    <mergeCell ref="H8:H9"/>
    <mergeCell ref="H12:H14"/>
    <mergeCell ref="H15:H16"/>
    <mergeCell ref="H17:H18"/>
    <mergeCell ref="H19:H20"/>
    <mergeCell ref="H21:H22"/>
    <mergeCell ref="H25:H29"/>
    <mergeCell ref="H30:H31"/>
    <mergeCell ref="H33:H34"/>
    <mergeCell ref="H35:H37"/>
    <mergeCell ref="H38:H40"/>
    <mergeCell ref="H41:H43"/>
    <mergeCell ref="H44:H47"/>
    <mergeCell ref="H48:H49"/>
    <mergeCell ref="H51:H52"/>
    <mergeCell ref="H53:H55"/>
    <mergeCell ref="H56:H57"/>
    <mergeCell ref="H58:H59"/>
    <mergeCell ref="H60:H62"/>
    <mergeCell ref="H63:H65"/>
    <mergeCell ref="H67:H69"/>
    <mergeCell ref="H71:H74"/>
    <mergeCell ref="H75:H76"/>
    <mergeCell ref="H77:H78"/>
    <mergeCell ref="H79:H81"/>
    <mergeCell ref="H82:H83"/>
    <mergeCell ref="H84:H86"/>
    <mergeCell ref="H88:H89"/>
    <mergeCell ref="H90:H91"/>
    <mergeCell ref="H92:H94"/>
    <mergeCell ref="H96:H97"/>
    <mergeCell ref="H98:H101"/>
    <mergeCell ref="H102:H104"/>
    <mergeCell ref="H105:H106"/>
    <mergeCell ref="H107:H108"/>
    <mergeCell ref="H109:H110"/>
    <mergeCell ref="H111:H112"/>
    <mergeCell ref="H113:H119"/>
    <mergeCell ref="H123:H124"/>
    <mergeCell ref="H126:H128"/>
    <mergeCell ref="H131:H132"/>
    <mergeCell ref="H133:H134"/>
    <mergeCell ref="H135:H136"/>
    <mergeCell ref="H137:H139"/>
    <mergeCell ref="H141:H142"/>
    <mergeCell ref="H143:H145"/>
    <mergeCell ref="H146:H148"/>
    <mergeCell ref="H150:H151"/>
    <mergeCell ref="H152:H153"/>
    <mergeCell ref="H154:H156"/>
    <mergeCell ref="H157:H158"/>
    <mergeCell ref="H159:H161"/>
    <mergeCell ref="H162:H165"/>
    <mergeCell ref="H166:H167"/>
    <mergeCell ref="H168:H169"/>
    <mergeCell ref="H170:H171"/>
    <mergeCell ref="H172:H173"/>
    <mergeCell ref="H174:H176"/>
    <mergeCell ref="H177:H178"/>
    <mergeCell ref="H179:H181"/>
    <mergeCell ref="H182:H184"/>
    <mergeCell ref="H186:H188"/>
    <mergeCell ref="H189:H190"/>
    <mergeCell ref="H191:H192"/>
    <mergeCell ref="H193:H195"/>
    <mergeCell ref="H196:H197"/>
    <mergeCell ref="H198:H199"/>
    <mergeCell ref="H200:H203"/>
    <mergeCell ref="H205:H207"/>
    <mergeCell ref="H208:H209"/>
    <mergeCell ref="H210:H211"/>
    <mergeCell ref="H212:H216"/>
    <mergeCell ref="H217:H219"/>
    <mergeCell ref="H220:H221"/>
    <mergeCell ref="H222:H224"/>
    <mergeCell ref="H225:H226"/>
    <mergeCell ref="H227:H232"/>
    <mergeCell ref="H233:H234"/>
    <mergeCell ref="H235:H237"/>
    <mergeCell ref="H238:H239"/>
    <mergeCell ref="H240:H242"/>
    <mergeCell ref="H244:H246"/>
    <mergeCell ref="H247:H249"/>
    <mergeCell ref="H250:H251"/>
    <mergeCell ref="H253:H254"/>
    <mergeCell ref="H255:H256"/>
    <mergeCell ref="H257:H258"/>
    <mergeCell ref="H259:H260"/>
    <mergeCell ref="H261:H262"/>
    <mergeCell ref="H264:H265"/>
    <mergeCell ref="H267:H268"/>
    <mergeCell ref="H270:H271"/>
    <mergeCell ref="H272:H273"/>
    <mergeCell ref="H275:H276"/>
    <mergeCell ref="H277:H278"/>
    <mergeCell ref="H279:H281"/>
    <mergeCell ref="H282:H283"/>
    <mergeCell ref="H285:H287"/>
    <mergeCell ref="H289:H290"/>
    <mergeCell ref="H291:H292"/>
    <mergeCell ref="H293:H296"/>
    <mergeCell ref="H298:H302"/>
    <mergeCell ref="H303:H306"/>
    <mergeCell ref="H308:H310"/>
    <mergeCell ref="H311:H312"/>
    <mergeCell ref="H341:H345"/>
    <mergeCell ref="I2:I3"/>
    <mergeCell ref="I4:I7"/>
    <mergeCell ref="I8:I9"/>
    <mergeCell ref="I12:I14"/>
    <mergeCell ref="I15:I16"/>
    <mergeCell ref="I17:I18"/>
    <mergeCell ref="I19:I20"/>
    <mergeCell ref="I21:I22"/>
    <mergeCell ref="I25:I29"/>
    <mergeCell ref="I30:I31"/>
    <mergeCell ref="I33:I34"/>
    <mergeCell ref="I35:I37"/>
    <mergeCell ref="I38:I40"/>
    <mergeCell ref="I41:I43"/>
    <mergeCell ref="I44:I47"/>
    <mergeCell ref="I48:I49"/>
    <mergeCell ref="I51:I52"/>
    <mergeCell ref="I53:I55"/>
    <mergeCell ref="I56:I57"/>
    <mergeCell ref="I58:I59"/>
    <mergeCell ref="I60:I62"/>
    <mergeCell ref="I63:I65"/>
    <mergeCell ref="I67:I69"/>
    <mergeCell ref="I71:I74"/>
    <mergeCell ref="I75:I76"/>
    <mergeCell ref="I77:I78"/>
    <mergeCell ref="I79:I81"/>
    <mergeCell ref="I82:I83"/>
    <mergeCell ref="I84:I86"/>
    <mergeCell ref="I88:I89"/>
    <mergeCell ref="I90:I91"/>
    <mergeCell ref="I92:I94"/>
    <mergeCell ref="I96:I97"/>
    <mergeCell ref="I98:I101"/>
    <mergeCell ref="I102:I104"/>
    <mergeCell ref="I105:I106"/>
    <mergeCell ref="I107:I108"/>
    <mergeCell ref="I109:I110"/>
    <mergeCell ref="I111:I112"/>
    <mergeCell ref="I113:I119"/>
    <mergeCell ref="I123:I124"/>
    <mergeCell ref="I126:I128"/>
    <mergeCell ref="I131:I132"/>
    <mergeCell ref="I133:I134"/>
    <mergeCell ref="I135:I136"/>
    <mergeCell ref="I137:I139"/>
    <mergeCell ref="I141:I142"/>
    <mergeCell ref="I143:I145"/>
    <mergeCell ref="I146:I148"/>
    <mergeCell ref="I150:I151"/>
    <mergeCell ref="I152:I153"/>
    <mergeCell ref="I154:I156"/>
    <mergeCell ref="I157:I158"/>
    <mergeCell ref="I159:I161"/>
    <mergeCell ref="I162:I165"/>
    <mergeCell ref="I166:I167"/>
    <mergeCell ref="I168:I169"/>
    <mergeCell ref="I170:I171"/>
    <mergeCell ref="I172:I173"/>
    <mergeCell ref="I174:I176"/>
    <mergeCell ref="I177:I178"/>
    <mergeCell ref="I179:I181"/>
    <mergeCell ref="I182:I184"/>
    <mergeCell ref="I186:I188"/>
    <mergeCell ref="I189:I190"/>
    <mergeCell ref="I191:I192"/>
    <mergeCell ref="I193:I195"/>
    <mergeCell ref="I196:I197"/>
    <mergeCell ref="I198:I199"/>
    <mergeCell ref="I200:I203"/>
    <mergeCell ref="I205:I207"/>
    <mergeCell ref="I208:I209"/>
    <mergeCell ref="I210:I211"/>
    <mergeCell ref="I212:I216"/>
    <mergeCell ref="I217:I219"/>
    <mergeCell ref="I220:I221"/>
    <mergeCell ref="I222:I224"/>
    <mergeCell ref="I225:I226"/>
    <mergeCell ref="I227:I232"/>
    <mergeCell ref="I233:I234"/>
    <mergeCell ref="I235:I237"/>
    <mergeCell ref="I238:I239"/>
    <mergeCell ref="I240:I242"/>
    <mergeCell ref="I244:I246"/>
    <mergeCell ref="I247:I249"/>
    <mergeCell ref="I250:I251"/>
    <mergeCell ref="I253:I254"/>
    <mergeCell ref="I255:I256"/>
    <mergeCell ref="I257:I258"/>
    <mergeCell ref="I259:I260"/>
    <mergeCell ref="I261:I262"/>
    <mergeCell ref="I264:I265"/>
    <mergeCell ref="I267:I268"/>
    <mergeCell ref="I270:I271"/>
    <mergeCell ref="I272:I273"/>
    <mergeCell ref="I275:I276"/>
    <mergeCell ref="I277:I278"/>
    <mergeCell ref="I279:I281"/>
    <mergeCell ref="I282:I283"/>
    <mergeCell ref="I285:I287"/>
    <mergeCell ref="I289:I290"/>
    <mergeCell ref="I291:I292"/>
    <mergeCell ref="I293:I296"/>
    <mergeCell ref="I298:I302"/>
    <mergeCell ref="I303:I306"/>
    <mergeCell ref="I308:I310"/>
    <mergeCell ref="I311:I312"/>
    <mergeCell ref="I341:I345"/>
    <mergeCell ref="M2:M3"/>
    <mergeCell ref="M4:M7"/>
    <mergeCell ref="M8:M9"/>
    <mergeCell ref="M12:M14"/>
    <mergeCell ref="M15:M16"/>
    <mergeCell ref="M17:M18"/>
    <mergeCell ref="M19:M20"/>
    <mergeCell ref="M21:M22"/>
    <mergeCell ref="M25:M29"/>
    <mergeCell ref="M30:M31"/>
    <mergeCell ref="M33:M34"/>
    <mergeCell ref="M35:M37"/>
    <mergeCell ref="M38:M40"/>
    <mergeCell ref="M41:M43"/>
    <mergeCell ref="M44:M47"/>
    <mergeCell ref="M48:M49"/>
    <mergeCell ref="M51:M52"/>
    <mergeCell ref="M53:M55"/>
    <mergeCell ref="M56:M57"/>
    <mergeCell ref="M58:M59"/>
    <mergeCell ref="M60:M62"/>
    <mergeCell ref="M63:M65"/>
    <mergeCell ref="M67:M69"/>
    <mergeCell ref="M71:M74"/>
    <mergeCell ref="M75:M76"/>
    <mergeCell ref="M77:M78"/>
    <mergeCell ref="M79:M81"/>
    <mergeCell ref="M82:M83"/>
    <mergeCell ref="M84:M86"/>
    <mergeCell ref="M88:M89"/>
    <mergeCell ref="M90:M91"/>
    <mergeCell ref="M92:M94"/>
    <mergeCell ref="M96:M97"/>
    <mergeCell ref="M98:M101"/>
    <mergeCell ref="M102:M104"/>
    <mergeCell ref="M105:M106"/>
    <mergeCell ref="M107:M108"/>
    <mergeCell ref="M109:M110"/>
    <mergeCell ref="M111:M112"/>
    <mergeCell ref="M113:M119"/>
    <mergeCell ref="M123:M124"/>
    <mergeCell ref="M126:M128"/>
    <mergeCell ref="M131:M132"/>
    <mergeCell ref="M133:M134"/>
    <mergeCell ref="M135:M136"/>
    <mergeCell ref="M137:M139"/>
    <mergeCell ref="M141:M142"/>
    <mergeCell ref="M143:M145"/>
    <mergeCell ref="M146:M148"/>
    <mergeCell ref="M150:M151"/>
    <mergeCell ref="M152:M153"/>
    <mergeCell ref="M154:M156"/>
    <mergeCell ref="M157:M158"/>
    <mergeCell ref="M159:M161"/>
    <mergeCell ref="M162:M165"/>
    <mergeCell ref="M166:M167"/>
    <mergeCell ref="M168:M169"/>
    <mergeCell ref="M170:M171"/>
    <mergeCell ref="M172:M173"/>
    <mergeCell ref="M174:M176"/>
    <mergeCell ref="M177:M178"/>
    <mergeCell ref="M179:M181"/>
    <mergeCell ref="M182:M184"/>
    <mergeCell ref="M186:M188"/>
    <mergeCell ref="M189:M190"/>
    <mergeCell ref="M191:M192"/>
    <mergeCell ref="M193:M195"/>
    <mergeCell ref="M196:M197"/>
    <mergeCell ref="M198:M199"/>
    <mergeCell ref="M200:M203"/>
    <mergeCell ref="M205:M207"/>
    <mergeCell ref="M208:M209"/>
    <mergeCell ref="M210:M211"/>
    <mergeCell ref="M212:M216"/>
    <mergeCell ref="M217:M219"/>
    <mergeCell ref="M220:M221"/>
    <mergeCell ref="M222:M224"/>
    <mergeCell ref="M225:M226"/>
    <mergeCell ref="M227:M232"/>
    <mergeCell ref="M233:M234"/>
    <mergeCell ref="M235:M237"/>
    <mergeCell ref="M238:M239"/>
    <mergeCell ref="M240:M242"/>
    <mergeCell ref="M244:M246"/>
    <mergeCell ref="M247:M249"/>
    <mergeCell ref="M250:M251"/>
    <mergeCell ref="M253:M254"/>
    <mergeCell ref="M255:M256"/>
    <mergeCell ref="M257:M258"/>
    <mergeCell ref="M259:M260"/>
    <mergeCell ref="M261:M262"/>
    <mergeCell ref="M264:M265"/>
    <mergeCell ref="M267:M268"/>
    <mergeCell ref="M270:M271"/>
    <mergeCell ref="M272:M273"/>
    <mergeCell ref="M275:M276"/>
    <mergeCell ref="M277:M278"/>
    <mergeCell ref="M279:M281"/>
    <mergeCell ref="M282:M283"/>
    <mergeCell ref="M285:M287"/>
    <mergeCell ref="M289:M290"/>
    <mergeCell ref="M291:M292"/>
    <mergeCell ref="M293:M296"/>
    <mergeCell ref="M298:M302"/>
    <mergeCell ref="M303:M306"/>
    <mergeCell ref="M308:M310"/>
    <mergeCell ref="M311:M312"/>
    <mergeCell ref="M341:M345"/>
  </mergeCells>
  <conditionalFormatting sqref="O32">
    <cfRule type="duplicateValues" dxfId="0" priority="1"/>
  </conditionalFormatting>
  <printOptions gridLines="1"/>
  <pageMargins left="0.247916666666667" right="0.247916666666667" top="0.629861111111111" bottom="0.66875" header="0.298611111111111" footer="0.298611111111111"/>
  <pageSetup paperSize="9" scale="5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111"/>
  <sheetViews>
    <sheetView zoomScale="115" zoomScaleNormal="115" topLeftCell="A100" workbookViewId="0">
      <selection activeCell="J119" sqref="J119"/>
    </sheetView>
  </sheetViews>
  <sheetFormatPr defaultColWidth="9" defaultRowHeight="11.25"/>
  <cols>
    <col min="1" max="1" width="4.42857142857143" style="17" customWidth="1"/>
    <col min="2" max="2" width="9.85714285714286" style="17" customWidth="1"/>
    <col min="3" max="3" width="14.1428571428571" style="17" customWidth="1"/>
    <col min="4" max="4" width="31.1809523809524" style="17" customWidth="1"/>
    <col min="5" max="5" width="18" style="17" customWidth="1"/>
    <col min="6" max="6" width="19.6190476190476" style="17" customWidth="1"/>
    <col min="7" max="7" width="16.2761904761905" style="17" customWidth="1"/>
    <col min="8" max="8" width="18" style="17" customWidth="1"/>
    <col min="9" max="9" width="33.9047619047619" style="17" customWidth="1"/>
    <col min="10" max="10" width="14" style="18" customWidth="1"/>
    <col min="11" max="11" width="9.28571428571429" style="19" customWidth="1"/>
    <col min="12" max="12" width="13.7142857142857" style="19" customWidth="1"/>
    <col min="13" max="13" width="15.5238095238095" style="18" customWidth="1"/>
    <col min="14" max="16374" width="9.14285714285714" style="17"/>
    <col min="16375" max="16384" width="9" style="17"/>
  </cols>
  <sheetData>
    <row r="1" s="15" customFormat="1" ht="45" spans="1:13">
      <c r="A1" s="20" t="s">
        <v>1</v>
      </c>
      <c r="B1" s="20" t="s">
        <v>2</v>
      </c>
      <c r="C1" s="20" t="s">
        <v>837</v>
      </c>
      <c r="D1" s="20" t="s">
        <v>838</v>
      </c>
      <c r="E1" s="20" t="s">
        <v>839</v>
      </c>
      <c r="F1" s="20" t="s">
        <v>5</v>
      </c>
      <c r="G1" s="20" t="s">
        <v>7</v>
      </c>
      <c r="H1" s="20" t="s">
        <v>8</v>
      </c>
      <c r="I1" s="20" t="s">
        <v>9</v>
      </c>
      <c r="J1" s="20" t="s">
        <v>10</v>
      </c>
      <c r="K1" s="22" t="s">
        <v>11</v>
      </c>
      <c r="L1" s="22" t="s">
        <v>12</v>
      </c>
      <c r="M1" s="20" t="s">
        <v>13</v>
      </c>
    </row>
    <row r="2" s="16" customFormat="1" ht="13.5" spans="1:13">
      <c r="A2" s="14">
        <f>MAX($A$1:A1)+1</f>
        <v>1</v>
      </c>
      <c r="B2" s="21" t="s">
        <v>14</v>
      </c>
      <c r="C2" s="21" t="s">
        <v>840</v>
      </c>
      <c r="D2" s="21" t="s">
        <v>841</v>
      </c>
      <c r="E2" s="21" t="s">
        <v>258</v>
      </c>
      <c r="F2" s="21" t="s">
        <v>842</v>
      </c>
      <c r="G2" s="21" t="s">
        <v>19</v>
      </c>
      <c r="H2" s="21" t="s">
        <v>259</v>
      </c>
      <c r="I2" s="14" t="s">
        <v>843</v>
      </c>
      <c r="J2" s="23" t="s">
        <v>22</v>
      </c>
      <c r="K2" s="23">
        <v>3108.91</v>
      </c>
      <c r="L2" s="23">
        <v>3108.91</v>
      </c>
      <c r="M2" s="14" t="s">
        <v>23</v>
      </c>
    </row>
    <row r="3" s="16" customFormat="1" ht="13.5" spans="1:13">
      <c r="A3" s="14"/>
      <c r="B3" s="21" t="s">
        <v>24</v>
      </c>
      <c r="C3" s="21" t="s">
        <v>840</v>
      </c>
      <c r="D3" s="21" t="s">
        <v>841</v>
      </c>
      <c r="E3" s="21" t="s">
        <v>258</v>
      </c>
      <c r="F3" s="21" t="s">
        <v>842</v>
      </c>
      <c r="G3" s="21" t="s">
        <v>19</v>
      </c>
      <c r="H3" s="21" t="s">
        <v>259</v>
      </c>
      <c r="I3" s="14" t="s">
        <v>843</v>
      </c>
      <c r="J3" s="23" t="s">
        <v>25</v>
      </c>
      <c r="K3" s="23">
        <v>108.81</v>
      </c>
      <c r="L3" s="23">
        <v>108.81</v>
      </c>
      <c r="M3" s="14" t="s">
        <v>23</v>
      </c>
    </row>
    <row r="4" s="16" customFormat="1" ht="13.5" spans="1:13">
      <c r="A4" s="21">
        <f>MAX($A$1:A3)+1</f>
        <v>2</v>
      </c>
      <c r="B4" s="21" t="s">
        <v>14</v>
      </c>
      <c r="C4" s="21" t="s">
        <v>840</v>
      </c>
      <c r="D4" s="21" t="s">
        <v>844</v>
      </c>
      <c r="E4" s="21" t="s">
        <v>845</v>
      </c>
      <c r="F4" s="21" t="s">
        <v>846</v>
      </c>
      <c r="G4" s="21" t="s">
        <v>19</v>
      </c>
      <c r="H4" s="21" t="s">
        <v>847</v>
      </c>
      <c r="I4" s="14" t="s">
        <v>848</v>
      </c>
      <c r="J4" s="23" t="s">
        <v>22</v>
      </c>
      <c r="K4" s="23">
        <v>14400</v>
      </c>
      <c r="L4" s="23">
        <v>0</v>
      </c>
      <c r="M4" s="14" t="s">
        <v>23</v>
      </c>
    </row>
    <row r="5" s="16" customFormat="1" ht="13.5" spans="1:13">
      <c r="A5" s="21"/>
      <c r="B5" s="21" t="s">
        <v>24</v>
      </c>
      <c r="C5" s="21" t="s">
        <v>840</v>
      </c>
      <c r="D5" s="21" t="s">
        <v>844</v>
      </c>
      <c r="E5" s="21" t="s">
        <v>845</v>
      </c>
      <c r="F5" s="21" t="s">
        <v>846</v>
      </c>
      <c r="G5" s="21" t="s">
        <v>19</v>
      </c>
      <c r="H5" s="21" t="s">
        <v>847</v>
      </c>
      <c r="I5" s="14" t="s">
        <v>849</v>
      </c>
      <c r="J5" s="23" t="s">
        <v>89</v>
      </c>
      <c r="K5" s="23">
        <v>7200</v>
      </c>
      <c r="L5" s="23">
        <v>0</v>
      </c>
      <c r="M5" s="14" t="s">
        <v>23</v>
      </c>
    </row>
    <row r="6" s="16" customFormat="1" ht="13.5" spans="1:13">
      <c r="A6" s="21"/>
      <c r="B6" s="21" t="s">
        <v>24</v>
      </c>
      <c r="C6" s="21" t="s">
        <v>840</v>
      </c>
      <c r="D6" s="21" t="s">
        <v>844</v>
      </c>
      <c r="E6" s="21" t="s">
        <v>845</v>
      </c>
      <c r="F6" s="21" t="s">
        <v>846</v>
      </c>
      <c r="G6" s="21" t="s">
        <v>19</v>
      </c>
      <c r="H6" s="21" t="s">
        <v>847</v>
      </c>
      <c r="I6" s="14" t="s">
        <v>849</v>
      </c>
      <c r="J6" s="23" t="s">
        <v>25</v>
      </c>
      <c r="K6" s="23">
        <v>504</v>
      </c>
      <c r="L6" s="23">
        <v>0</v>
      </c>
      <c r="M6" s="14" t="s">
        <v>23</v>
      </c>
    </row>
    <row r="7" s="16" customFormat="1" ht="13.5" spans="1:13">
      <c r="A7" s="21">
        <f>MAX($A$1:A6)+1</f>
        <v>3</v>
      </c>
      <c r="B7" s="21" t="s">
        <v>14</v>
      </c>
      <c r="C7" s="21" t="s">
        <v>840</v>
      </c>
      <c r="D7" s="21" t="s">
        <v>850</v>
      </c>
      <c r="E7" s="21" t="s">
        <v>851</v>
      </c>
      <c r="F7" s="21" t="s">
        <v>852</v>
      </c>
      <c r="G7" s="21" t="s">
        <v>19</v>
      </c>
      <c r="H7" s="21" t="s">
        <v>853</v>
      </c>
      <c r="I7" s="14" t="s">
        <v>854</v>
      </c>
      <c r="J7" s="23" t="s">
        <v>31</v>
      </c>
      <c r="K7" s="23">
        <v>6000</v>
      </c>
      <c r="L7" s="23">
        <v>0</v>
      </c>
      <c r="M7" s="14" t="s">
        <v>23</v>
      </c>
    </row>
    <row r="8" s="16" customFormat="1" ht="13.5" spans="1:13">
      <c r="A8" s="21"/>
      <c r="B8" s="21" t="s">
        <v>24</v>
      </c>
      <c r="C8" s="21" t="s">
        <v>840</v>
      </c>
      <c r="D8" s="21" t="s">
        <v>850</v>
      </c>
      <c r="E8" s="21" t="s">
        <v>851</v>
      </c>
      <c r="F8" s="21" t="s">
        <v>852</v>
      </c>
      <c r="G8" s="21" t="s">
        <v>19</v>
      </c>
      <c r="H8" s="21" t="s">
        <v>853</v>
      </c>
      <c r="I8" s="14" t="s">
        <v>854</v>
      </c>
      <c r="J8" s="23" t="s">
        <v>33</v>
      </c>
      <c r="K8" s="23">
        <v>40036.2</v>
      </c>
      <c r="L8" s="23">
        <v>0</v>
      </c>
      <c r="M8" s="14" t="s">
        <v>23</v>
      </c>
    </row>
    <row r="9" s="16" customFormat="1" ht="22.5" spans="1:13">
      <c r="A9" s="21">
        <f>MAX($A$1:A8)+1</f>
        <v>4</v>
      </c>
      <c r="B9" s="21" t="s">
        <v>14</v>
      </c>
      <c r="C9" s="21" t="s">
        <v>840</v>
      </c>
      <c r="D9" s="21" t="s">
        <v>855</v>
      </c>
      <c r="E9" s="21" t="s">
        <v>856</v>
      </c>
      <c r="F9" s="21" t="s">
        <v>857</v>
      </c>
      <c r="G9" s="21" t="s">
        <v>19</v>
      </c>
      <c r="H9" s="21" t="s">
        <v>858</v>
      </c>
      <c r="I9" s="14" t="s">
        <v>859</v>
      </c>
      <c r="J9" s="23" t="s">
        <v>89</v>
      </c>
      <c r="K9" s="23">
        <v>750</v>
      </c>
      <c r="L9" s="23">
        <v>750</v>
      </c>
      <c r="M9" s="14" t="s">
        <v>23</v>
      </c>
    </row>
    <row r="10" s="16" customFormat="1" ht="13.5" spans="1:13">
      <c r="A10" s="21">
        <f>MAX($A$1:A9)+1</f>
        <v>5</v>
      </c>
      <c r="B10" s="21" t="s">
        <v>14</v>
      </c>
      <c r="C10" s="21" t="s">
        <v>840</v>
      </c>
      <c r="D10" s="21" t="s">
        <v>860</v>
      </c>
      <c r="E10" s="21" t="s">
        <v>861</v>
      </c>
      <c r="F10" s="21" t="s">
        <v>862</v>
      </c>
      <c r="G10" s="21" t="s">
        <v>19</v>
      </c>
      <c r="H10" s="21" t="s">
        <v>863</v>
      </c>
      <c r="I10" s="14" t="s">
        <v>864</v>
      </c>
      <c r="J10" s="23" t="s">
        <v>22</v>
      </c>
      <c r="K10" s="23">
        <v>13753.39</v>
      </c>
      <c r="L10" s="23">
        <v>4500</v>
      </c>
      <c r="M10" s="14" t="s">
        <v>23</v>
      </c>
    </row>
    <row r="11" s="16" customFormat="1" ht="13.5" spans="1:13">
      <c r="A11" s="21"/>
      <c r="B11" s="21" t="s">
        <v>24</v>
      </c>
      <c r="C11" s="21" t="s">
        <v>840</v>
      </c>
      <c r="D11" s="21" t="s">
        <v>860</v>
      </c>
      <c r="E11" s="21" t="s">
        <v>861</v>
      </c>
      <c r="F11" s="21" t="s">
        <v>862</v>
      </c>
      <c r="G11" s="21" t="s">
        <v>19</v>
      </c>
      <c r="H11" s="21" t="s">
        <v>863</v>
      </c>
      <c r="I11" s="14" t="s">
        <v>864</v>
      </c>
      <c r="J11" s="23" t="s">
        <v>89</v>
      </c>
      <c r="K11" s="23">
        <v>6750</v>
      </c>
      <c r="L11" s="23">
        <v>2250</v>
      </c>
      <c r="M11" s="14" t="s">
        <v>23</v>
      </c>
    </row>
    <row r="12" s="16" customFormat="1" ht="13.5" spans="1:13">
      <c r="A12" s="21"/>
      <c r="B12" s="21" t="s">
        <v>24</v>
      </c>
      <c r="C12" s="21" t="s">
        <v>840</v>
      </c>
      <c r="D12" s="21" t="s">
        <v>860</v>
      </c>
      <c r="E12" s="21" t="s">
        <v>861</v>
      </c>
      <c r="F12" s="21" t="s">
        <v>862</v>
      </c>
      <c r="G12" s="21" t="s">
        <v>19</v>
      </c>
      <c r="H12" s="21" t="s">
        <v>863</v>
      </c>
      <c r="I12" s="14" t="s">
        <v>864</v>
      </c>
      <c r="J12" s="23" t="s">
        <v>25</v>
      </c>
      <c r="K12" s="23">
        <v>481.37</v>
      </c>
      <c r="L12" s="23">
        <v>157.5</v>
      </c>
      <c r="M12" s="14" t="s">
        <v>23</v>
      </c>
    </row>
    <row r="13" s="16" customFormat="1" ht="13.5" spans="1:13">
      <c r="A13" s="21">
        <f>MAX($A$1:A12)+1</f>
        <v>6</v>
      </c>
      <c r="B13" s="21" t="s">
        <v>14</v>
      </c>
      <c r="C13" s="21" t="s">
        <v>840</v>
      </c>
      <c r="D13" s="21" t="s">
        <v>865</v>
      </c>
      <c r="E13" s="21" t="s">
        <v>866</v>
      </c>
      <c r="F13" s="21" t="s">
        <v>867</v>
      </c>
      <c r="G13" s="21" t="s">
        <v>19</v>
      </c>
      <c r="H13" s="21" t="s">
        <v>868</v>
      </c>
      <c r="I13" s="14" t="s">
        <v>869</v>
      </c>
      <c r="J13" s="23" t="s">
        <v>22</v>
      </c>
      <c r="K13" s="23">
        <v>9708.91</v>
      </c>
      <c r="L13" s="23">
        <v>0</v>
      </c>
      <c r="M13" s="14" t="s">
        <v>23</v>
      </c>
    </row>
    <row r="14" s="16" customFormat="1" ht="13.5" spans="1:13">
      <c r="A14" s="21"/>
      <c r="B14" s="21" t="s">
        <v>24</v>
      </c>
      <c r="C14" s="21" t="s">
        <v>840</v>
      </c>
      <c r="D14" s="21" t="s">
        <v>865</v>
      </c>
      <c r="E14" s="21" t="s">
        <v>866</v>
      </c>
      <c r="F14" s="21" t="s">
        <v>867</v>
      </c>
      <c r="G14" s="21" t="s">
        <v>19</v>
      </c>
      <c r="H14" s="21" t="s">
        <v>868</v>
      </c>
      <c r="I14" s="14" t="s">
        <v>869</v>
      </c>
      <c r="J14" s="23" t="s">
        <v>89</v>
      </c>
      <c r="K14" s="23">
        <v>4854.45</v>
      </c>
      <c r="L14" s="23">
        <v>0</v>
      </c>
      <c r="M14" s="14" t="s">
        <v>23</v>
      </c>
    </row>
    <row r="15" s="16" customFormat="1" ht="13.5" spans="1:13">
      <c r="A15" s="21"/>
      <c r="B15" s="21" t="s">
        <v>24</v>
      </c>
      <c r="C15" s="21" t="s">
        <v>840</v>
      </c>
      <c r="D15" s="21" t="s">
        <v>865</v>
      </c>
      <c r="E15" s="21" t="s">
        <v>866</v>
      </c>
      <c r="F15" s="21" t="s">
        <v>867</v>
      </c>
      <c r="G15" s="21" t="s">
        <v>19</v>
      </c>
      <c r="H15" s="21" t="s">
        <v>868</v>
      </c>
      <c r="I15" s="14" t="s">
        <v>869</v>
      </c>
      <c r="J15" s="23" t="s">
        <v>25</v>
      </c>
      <c r="K15" s="23">
        <v>48.54</v>
      </c>
      <c r="L15" s="23">
        <v>0</v>
      </c>
      <c r="M15" s="14" t="s">
        <v>23</v>
      </c>
    </row>
    <row r="16" s="16" customFormat="1" ht="13.5" spans="1:13">
      <c r="A16" s="21">
        <f>MAX($A$1:A15)+1</f>
        <v>7</v>
      </c>
      <c r="B16" s="21" t="s">
        <v>14</v>
      </c>
      <c r="C16" s="21" t="s">
        <v>840</v>
      </c>
      <c r="D16" s="21" t="s">
        <v>870</v>
      </c>
      <c r="E16" s="21" t="s">
        <v>871</v>
      </c>
      <c r="F16" s="21" t="s">
        <v>872</v>
      </c>
      <c r="G16" s="21" t="s">
        <v>19</v>
      </c>
      <c r="H16" s="21" t="s">
        <v>873</v>
      </c>
      <c r="I16" s="14" t="s">
        <v>874</v>
      </c>
      <c r="J16" s="23" t="s">
        <v>875</v>
      </c>
      <c r="K16" s="23">
        <v>420</v>
      </c>
      <c r="L16" s="23">
        <v>420</v>
      </c>
      <c r="M16" s="14" t="s">
        <v>23</v>
      </c>
    </row>
    <row r="17" s="16" customFormat="1" ht="13.5" spans="1:13">
      <c r="A17" s="21"/>
      <c r="B17" s="21" t="s">
        <v>24</v>
      </c>
      <c r="C17" s="21" t="s">
        <v>840</v>
      </c>
      <c r="D17" s="21" t="s">
        <v>870</v>
      </c>
      <c r="E17" s="21" t="s">
        <v>871</v>
      </c>
      <c r="F17" s="21" t="s">
        <v>872</v>
      </c>
      <c r="G17" s="21" t="s">
        <v>19</v>
      </c>
      <c r="H17" s="21" t="s">
        <v>873</v>
      </c>
      <c r="I17" s="14" t="s">
        <v>874</v>
      </c>
      <c r="J17" s="23" t="s">
        <v>25</v>
      </c>
      <c r="K17" s="23">
        <v>14.7</v>
      </c>
      <c r="L17" s="23">
        <v>14.7</v>
      </c>
      <c r="M17" s="14" t="s">
        <v>23</v>
      </c>
    </row>
    <row r="18" s="16" customFormat="1" ht="13.5" spans="1:13">
      <c r="A18" s="21">
        <f>MAX($A$1:A17)+1</f>
        <v>8</v>
      </c>
      <c r="B18" s="21" t="s">
        <v>14</v>
      </c>
      <c r="C18" s="21" t="s">
        <v>840</v>
      </c>
      <c r="D18" s="21" t="s">
        <v>876</v>
      </c>
      <c r="E18" s="21" t="s">
        <v>877</v>
      </c>
      <c r="F18" s="21" t="s">
        <v>878</v>
      </c>
      <c r="G18" s="21" t="s">
        <v>19</v>
      </c>
      <c r="H18" s="21" t="s">
        <v>879</v>
      </c>
      <c r="I18" s="14" t="s">
        <v>880</v>
      </c>
      <c r="J18" s="23" t="s">
        <v>22</v>
      </c>
      <c r="K18" s="23">
        <v>2607.55</v>
      </c>
      <c r="L18" s="23">
        <v>0</v>
      </c>
      <c r="M18" s="14" t="s">
        <v>23</v>
      </c>
    </row>
    <row r="19" s="16" customFormat="1" ht="13.5" spans="1:13">
      <c r="A19" s="21"/>
      <c r="B19" s="21" t="s">
        <v>24</v>
      </c>
      <c r="C19" s="21" t="s">
        <v>840</v>
      </c>
      <c r="D19" s="21" t="s">
        <v>876</v>
      </c>
      <c r="E19" s="21" t="s">
        <v>877</v>
      </c>
      <c r="F19" s="21" t="s">
        <v>878</v>
      </c>
      <c r="G19" s="21" t="s">
        <v>19</v>
      </c>
      <c r="H19" s="21" t="s">
        <v>879</v>
      </c>
      <c r="I19" s="14" t="s">
        <v>880</v>
      </c>
      <c r="J19" s="23" t="s">
        <v>89</v>
      </c>
      <c r="K19" s="23">
        <v>2614.18</v>
      </c>
      <c r="L19" s="23">
        <v>0</v>
      </c>
      <c r="M19" s="14" t="s">
        <v>23</v>
      </c>
    </row>
    <row r="20" s="16" customFormat="1" ht="13.5" spans="1:13">
      <c r="A20" s="21"/>
      <c r="B20" s="21" t="s">
        <v>24</v>
      </c>
      <c r="C20" s="21" t="s">
        <v>840</v>
      </c>
      <c r="D20" s="21" t="s">
        <v>876</v>
      </c>
      <c r="E20" s="21" t="s">
        <v>877</v>
      </c>
      <c r="F20" s="21" t="s">
        <v>878</v>
      </c>
      <c r="G20" s="21" t="s">
        <v>19</v>
      </c>
      <c r="H20" s="21" t="s">
        <v>879</v>
      </c>
      <c r="I20" s="14" t="s">
        <v>880</v>
      </c>
      <c r="J20" s="23" t="s">
        <v>25</v>
      </c>
      <c r="K20" s="23">
        <v>365.98</v>
      </c>
      <c r="L20" s="23">
        <v>0</v>
      </c>
      <c r="M20" s="14" t="s">
        <v>23</v>
      </c>
    </row>
    <row r="21" s="16" customFormat="1" ht="22.5" spans="1:13">
      <c r="A21" s="21">
        <f>MAX($A$1:A20)+1</f>
        <v>9</v>
      </c>
      <c r="B21" s="21" t="s">
        <v>14</v>
      </c>
      <c r="C21" s="21" t="s">
        <v>840</v>
      </c>
      <c r="D21" s="21" t="s">
        <v>881</v>
      </c>
      <c r="E21" s="21" t="s">
        <v>882</v>
      </c>
      <c r="F21" s="21" t="s">
        <v>883</v>
      </c>
      <c r="G21" s="21" t="s">
        <v>19</v>
      </c>
      <c r="H21" s="21" t="s">
        <v>478</v>
      </c>
      <c r="I21" s="14" t="s">
        <v>884</v>
      </c>
      <c r="J21" s="23" t="s">
        <v>89</v>
      </c>
      <c r="K21" s="23">
        <v>5934.46</v>
      </c>
      <c r="L21" s="23">
        <v>0</v>
      </c>
      <c r="M21" s="14" t="s">
        <v>23</v>
      </c>
    </row>
    <row r="22" s="16" customFormat="1" ht="13.5" spans="1:13">
      <c r="A22" s="21">
        <f>MAX($A$1:A21)+1</f>
        <v>10</v>
      </c>
      <c r="B22" s="21" t="s">
        <v>14</v>
      </c>
      <c r="C22" s="21" t="s">
        <v>840</v>
      </c>
      <c r="D22" s="21" t="s">
        <v>885</v>
      </c>
      <c r="E22" s="21" t="s">
        <v>886</v>
      </c>
      <c r="F22" s="21" t="s">
        <v>887</v>
      </c>
      <c r="G22" s="21" t="s">
        <v>19</v>
      </c>
      <c r="H22" s="21" t="s">
        <v>888</v>
      </c>
      <c r="I22" s="14" t="s">
        <v>889</v>
      </c>
      <c r="J22" s="23" t="s">
        <v>22</v>
      </c>
      <c r="K22" s="23">
        <v>4033.92</v>
      </c>
      <c r="L22" s="23">
        <v>4033.92</v>
      </c>
      <c r="M22" s="14" t="s">
        <v>23</v>
      </c>
    </row>
    <row r="23" s="16" customFormat="1" ht="13.5" spans="1:13">
      <c r="A23" s="21"/>
      <c r="B23" s="21" t="s">
        <v>24</v>
      </c>
      <c r="C23" s="21" t="s">
        <v>840</v>
      </c>
      <c r="D23" s="21" t="s">
        <v>885</v>
      </c>
      <c r="E23" s="21" t="s">
        <v>886</v>
      </c>
      <c r="F23" s="21" t="s">
        <v>887</v>
      </c>
      <c r="G23" s="21" t="s">
        <v>19</v>
      </c>
      <c r="H23" s="21" t="s">
        <v>888</v>
      </c>
      <c r="I23" s="14" t="s">
        <v>889</v>
      </c>
      <c r="J23" s="23" t="s">
        <v>25</v>
      </c>
      <c r="K23" s="23">
        <v>141.19</v>
      </c>
      <c r="L23" s="23">
        <v>141.19</v>
      </c>
      <c r="M23" s="14" t="s">
        <v>23</v>
      </c>
    </row>
    <row r="24" s="16" customFormat="1" ht="22.5" spans="1:13">
      <c r="A24" s="21">
        <f>MAX($A$1:A23)+1</f>
        <v>11</v>
      </c>
      <c r="B24" s="21" t="s">
        <v>14</v>
      </c>
      <c r="C24" s="21" t="s">
        <v>840</v>
      </c>
      <c r="D24" s="21" t="s">
        <v>890</v>
      </c>
      <c r="E24" s="21" t="s">
        <v>891</v>
      </c>
      <c r="F24" s="21" t="s">
        <v>892</v>
      </c>
      <c r="G24" s="21" t="s">
        <v>19</v>
      </c>
      <c r="H24" s="21" t="s">
        <v>893</v>
      </c>
      <c r="I24" s="14" t="s">
        <v>894</v>
      </c>
      <c r="J24" s="23" t="s">
        <v>89</v>
      </c>
      <c r="K24" s="23">
        <v>1755.25</v>
      </c>
      <c r="L24" s="23">
        <v>0</v>
      </c>
      <c r="M24" s="14" t="s">
        <v>23</v>
      </c>
    </row>
    <row r="25" s="16" customFormat="1" ht="22.5" spans="1:13">
      <c r="A25" s="21">
        <f>MAX($A$1:A24)+1</f>
        <v>12</v>
      </c>
      <c r="B25" s="21" t="s">
        <v>14</v>
      </c>
      <c r="C25" s="21" t="s">
        <v>840</v>
      </c>
      <c r="D25" s="21" t="s">
        <v>895</v>
      </c>
      <c r="E25" s="21" t="s">
        <v>896</v>
      </c>
      <c r="F25" s="21" t="s">
        <v>897</v>
      </c>
      <c r="G25" s="21" t="s">
        <v>19</v>
      </c>
      <c r="H25" s="21" t="s">
        <v>898</v>
      </c>
      <c r="I25" s="14" t="s">
        <v>899</v>
      </c>
      <c r="J25" s="23" t="s">
        <v>22</v>
      </c>
      <c r="K25" s="23">
        <v>44710.95</v>
      </c>
      <c r="L25" s="23">
        <v>0</v>
      </c>
      <c r="M25" s="14" t="s">
        <v>23</v>
      </c>
    </row>
    <row r="26" s="16" customFormat="1" ht="13.5" spans="1:13">
      <c r="A26" s="21">
        <f>MAX($A$1:A25)+1</f>
        <v>13</v>
      </c>
      <c r="B26" s="21" t="s">
        <v>14</v>
      </c>
      <c r="C26" s="21" t="s">
        <v>840</v>
      </c>
      <c r="D26" s="21" t="s">
        <v>900</v>
      </c>
      <c r="E26" s="21" t="s">
        <v>901</v>
      </c>
      <c r="F26" s="21" t="s">
        <v>902</v>
      </c>
      <c r="G26" s="21" t="s">
        <v>19</v>
      </c>
      <c r="H26" s="21" t="s">
        <v>903</v>
      </c>
      <c r="I26" s="14" t="s">
        <v>904</v>
      </c>
      <c r="J26" s="23" t="s">
        <v>22</v>
      </c>
      <c r="K26" s="23">
        <v>884.1</v>
      </c>
      <c r="L26" s="23">
        <v>884.1</v>
      </c>
      <c r="M26" s="14" t="s">
        <v>23</v>
      </c>
    </row>
    <row r="27" s="16" customFormat="1" ht="13.5" spans="1:13">
      <c r="A27" s="21"/>
      <c r="B27" s="21" t="s">
        <v>24</v>
      </c>
      <c r="C27" s="21" t="s">
        <v>840</v>
      </c>
      <c r="D27" s="21" t="s">
        <v>900</v>
      </c>
      <c r="E27" s="21" t="s">
        <v>901</v>
      </c>
      <c r="F27" s="21" t="s">
        <v>902</v>
      </c>
      <c r="G27" s="21" t="s">
        <v>19</v>
      </c>
      <c r="H27" s="21" t="s">
        <v>903</v>
      </c>
      <c r="I27" s="14" t="s">
        <v>904</v>
      </c>
      <c r="J27" s="23" t="s">
        <v>25</v>
      </c>
      <c r="K27" s="23">
        <v>30.94</v>
      </c>
      <c r="L27" s="23">
        <v>30.94</v>
      </c>
      <c r="M27" s="14" t="s">
        <v>23</v>
      </c>
    </row>
    <row r="28" s="16" customFormat="1" ht="13.5" spans="1:13">
      <c r="A28" s="21">
        <f>MAX($A$1:A27)+1</f>
        <v>14</v>
      </c>
      <c r="B28" s="21" t="s">
        <v>14</v>
      </c>
      <c r="C28" s="21" t="s">
        <v>840</v>
      </c>
      <c r="D28" s="21" t="s">
        <v>905</v>
      </c>
      <c r="E28" s="21" t="s">
        <v>906</v>
      </c>
      <c r="F28" s="21" t="s">
        <v>907</v>
      </c>
      <c r="G28" s="21" t="s">
        <v>19</v>
      </c>
      <c r="H28" s="21" t="s">
        <v>908</v>
      </c>
      <c r="I28" s="14" t="s">
        <v>909</v>
      </c>
      <c r="J28" s="23" t="s">
        <v>22</v>
      </c>
      <c r="K28" s="23">
        <v>47851.72</v>
      </c>
      <c r="L28" s="23">
        <v>0</v>
      </c>
      <c r="M28" s="14" t="s">
        <v>23</v>
      </c>
    </row>
    <row r="29" s="16" customFormat="1" ht="13.5" spans="1:13">
      <c r="A29" s="21"/>
      <c r="B29" s="21" t="s">
        <v>24</v>
      </c>
      <c r="C29" s="21" t="s">
        <v>840</v>
      </c>
      <c r="D29" s="21" t="s">
        <v>905</v>
      </c>
      <c r="E29" s="21" t="s">
        <v>906</v>
      </c>
      <c r="F29" s="21" t="s">
        <v>907</v>
      </c>
      <c r="G29" s="21" t="s">
        <v>19</v>
      </c>
      <c r="H29" s="21" t="s">
        <v>908</v>
      </c>
      <c r="I29" s="14" t="s">
        <v>909</v>
      </c>
      <c r="J29" s="23" t="s">
        <v>89</v>
      </c>
      <c r="K29" s="23">
        <v>1053.49</v>
      </c>
      <c r="L29" s="23">
        <v>0</v>
      </c>
      <c r="M29" s="14" t="s">
        <v>23</v>
      </c>
    </row>
    <row r="30" s="16" customFormat="1" ht="13.5" spans="1:13">
      <c r="A30" s="21">
        <f>MAX($A$1:A29)+1</f>
        <v>15</v>
      </c>
      <c r="B30" s="21" t="s">
        <v>14</v>
      </c>
      <c r="C30" s="21" t="s">
        <v>840</v>
      </c>
      <c r="D30" s="21" t="s">
        <v>910</v>
      </c>
      <c r="E30" s="21" t="s">
        <v>896</v>
      </c>
      <c r="F30" s="21" t="s">
        <v>911</v>
      </c>
      <c r="G30" s="21" t="s">
        <v>19</v>
      </c>
      <c r="H30" s="21" t="s">
        <v>898</v>
      </c>
      <c r="I30" s="14" t="s">
        <v>912</v>
      </c>
      <c r="J30" s="23" t="s">
        <v>22</v>
      </c>
      <c r="K30" s="23">
        <v>14368.81</v>
      </c>
      <c r="L30" s="23">
        <v>0</v>
      </c>
      <c r="M30" s="14" t="s">
        <v>23</v>
      </c>
    </row>
    <row r="31" s="16" customFormat="1" ht="13.5" spans="1:13">
      <c r="A31" s="21"/>
      <c r="B31" s="21" t="s">
        <v>24</v>
      </c>
      <c r="C31" s="21" t="s">
        <v>840</v>
      </c>
      <c r="D31" s="21" t="s">
        <v>910</v>
      </c>
      <c r="E31" s="21" t="s">
        <v>896</v>
      </c>
      <c r="F31" s="21" t="s">
        <v>911</v>
      </c>
      <c r="G31" s="21" t="s">
        <v>19</v>
      </c>
      <c r="H31" s="21" t="s">
        <v>898</v>
      </c>
      <c r="I31" s="14" t="s">
        <v>912</v>
      </c>
      <c r="J31" s="23" t="s">
        <v>25</v>
      </c>
      <c r="K31" s="23">
        <v>1005.82</v>
      </c>
      <c r="L31" s="23">
        <v>0</v>
      </c>
      <c r="M31" s="14" t="s">
        <v>23</v>
      </c>
    </row>
    <row r="32" s="16" customFormat="1" ht="13.5" spans="1:13">
      <c r="A32" s="21">
        <f>MAX($A$1:A31)+1</f>
        <v>16</v>
      </c>
      <c r="B32" s="21" t="s">
        <v>14</v>
      </c>
      <c r="C32" s="21" t="s">
        <v>840</v>
      </c>
      <c r="D32" s="21" t="s">
        <v>913</v>
      </c>
      <c r="E32" s="21" t="s">
        <v>248</v>
      </c>
      <c r="F32" s="21" t="s">
        <v>914</v>
      </c>
      <c r="G32" s="21" t="s">
        <v>19</v>
      </c>
      <c r="H32" s="21" t="s">
        <v>915</v>
      </c>
      <c r="I32" s="14" t="s">
        <v>916</v>
      </c>
      <c r="J32" s="23" t="s">
        <v>22</v>
      </c>
      <c r="K32" s="23">
        <v>12768.58</v>
      </c>
      <c r="L32" s="23">
        <v>0</v>
      </c>
      <c r="M32" s="14" t="s">
        <v>23</v>
      </c>
    </row>
    <row r="33" s="16" customFormat="1" ht="13.5" spans="1:13">
      <c r="A33" s="21"/>
      <c r="B33" s="21" t="s">
        <v>24</v>
      </c>
      <c r="C33" s="21" t="s">
        <v>840</v>
      </c>
      <c r="D33" s="21" t="s">
        <v>913</v>
      </c>
      <c r="E33" s="21" t="s">
        <v>248</v>
      </c>
      <c r="F33" s="21" t="s">
        <v>914</v>
      </c>
      <c r="G33" s="21" t="s">
        <v>19</v>
      </c>
      <c r="H33" s="21" t="s">
        <v>915</v>
      </c>
      <c r="I33" s="14" t="s">
        <v>916</v>
      </c>
      <c r="J33" s="23" t="s">
        <v>89</v>
      </c>
      <c r="K33" s="23">
        <v>8352.39</v>
      </c>
      <c r="L33" s="23">
        <v>0</v>
      </c>
      <c r="M33" s="14" t="s">
        <v>23</v>
      </c>
    </row>
    <row r="34" s="16" customFormat="1" ht="13.5" spans="1:13">
      <c r="A34" s="21"/>
      <c r="B34" s="21" t="s">
        <v>24</v>
      </c>
      <c r="C34" s="21" t="s">
        <v>840</v>
      </c>
      <c r="D34" s="21" t="s">
        <v>913</v>
      </c>
      <c r="E34" s="21" t="s">
        <v>248</v>
      </c>
      <c r="F34" s="21" t="s">
        <v>914</v>
      </c>
      <c r="G34" s="21" t="s">
        <v>19</v>
      </c>
      <c r="H34" s="21" t="s">
        <v>915</v>
      </c>
      <c r="I34" s="14" t="s">
        <v>916</v>
      </c>
      <c r="J34" s="23" t="s">
        <v>25</v>
      </c>
      <c r="K34" s="23">
        <v>584.66</v>
      </c>
      <c r="L34" s="23">
        <v>0</v>
      </c>
      <c r="M34" s="14" t="s">
        <v>23</v>
      </c>
    </row>
    <row r="35" s="16" customFormat="1" ht="13.5" spans="1:13">
      <c r="A35" s="21">
        <f>MAX($A$1:A34)+1</f>
        <v>17</v>
      </c>
      <c r="B35" s="21" t="s">
        <v>14</v>
      </c>
      <c r="C35" s="21" t="s">
        <v>840</v>
      </c>
      <c r="D35" s="21" t="s">
        <v>917</v>
      </c>
      <c r="E35" s="21" t="s">
        <v>918</v>
      </c>
      <c r="F35" s="21" t="s">
        <v>919</v>
      </c>
      <c r="G35" s="21" t="s">
        <v>19</v>
      </c>
      <c r="H35" s="21" t="s">
        <v>920</v>
      </c>
      <c r="I35" s="14" t="s">
        <v>921</v>
      </c>
      <c r="J35" s="23" t="s">
        <v>22</v>
      </c>
      <c r="K35" s="23">
        <v>8155.34</v>
      </c>
      <c r="L35" s="23">
        <v>8155.34</v>
      </c>
      <c r="M35" s="14" t="s">
        <v>23</v>
      </c>
    </row>
    <row r="36" s="16" customFormat="1" ht="13.5" spans="1:13">
      <c r="A36" s="21"/>
      <c r="B36" s="21" t="s">
        <v>24</v>
      </c>
      <c r="C36" s="21" t="s">
        <v>840</v>
      </c>
      <c r="D36" s="21" t="s">
        <v>917</v>
      </c>
      <c r="E36" s="21" t="s">
        <v>918</v>
      </c>
      <c r="F36" s="21" t="s">
        <v>919</v>
      </c>
      <c r="G36" s="21" t="s">
        <v>19</v>
      </c>
      <c r="H36" s="21" t="s">
        <v>920</v>
      </c>
      <c r="I36" s="14" t="s">
        <v>921</v>
      </c>
      <c r="J36" s="23" t="s">
        <v>89</v>
      </c>
      <c r="K36" s="23">
        <v>1359.22</v>
      </c>
      <c r="L36" s="23">
        <v>1359.22</v>
      </c>
      <c r="M36" s="14" t="s">
        <v>23</v>
      </c>
    </row>
    <row r="37" s="16" customFormat="1" ht="13.5" spans="1:13">
      <c r="A37" s="21"/>
      <c r="B37" s="21" t="s">
        <v>24</v>
      </c>
      <c r="C37" s="21" t="s">
        <v>840</v>
      </c>
      <c r="D37" s="21" t="s">
        <v>917</v>
      </c>
      <c r="E37" s="21" t="s">
        <v>918</v>
      </c>
      <c r="F37" s="21" t="s">
        <v>919</v>
      </c>
      <c r="G37" s="21" t="s">
        <v>19</v>
      </c>
      <c r="H37" s="21" t="s">
        <v>920</v>
      </c>
      <c r="I37" s="14" t="s">
        <v>921</v>
      </c>
      <c r="J37" s="23" t="s">
        <v>25</v>
      </c>
      <c r="K37" s="23">
        <v>40.77</v>
      </c>
      <c r="L37" s="23">
        <v>40.77</v>
      </c>
      <c r="M37" s="14" t="s">
        <v>23</v>
      </c>
    </row>
    <row r="38" s="16" customFormat="1" ht="13.5" spans="1:13">
      <c r="A38" s="21">
        <f>MAX($A$1:A37)+1</f>
        <v>18</v>
      </c>
      <c r="B38" s="21" t="s">
        <v>14</v>
      </c>
      <c r="C38" s="21" t="s">
        <v>840</v>
      </c>
      <c r="D38" s="21" t="s">
        <v>922</v>
      </c>
      <c r="E38" s="21" t="s">
        <v>923</v>
      </c>
      <c r="F38" s="21" t="s">
        <v>924</v>
      </c>
      <c r="G38" s="21" t="s">
        <v>19</v>
      </c>
      <c r="H38" s="21" t="s">
        <v>925</v>
      </c>
      <c r="I38" s="14" t="s">
        <v>926</v>
      </c>
      <c r="J38" s="23" t="s">
        <v>22</v>
      </c>
      <c r="K38" s="23">
        <v>140.35</v>
      </c>
      <c r="L38" s="23">
        <v>140.35</v>
      </c>
      <c r="M38" s="14" t="s">
        <v>23</v>
      </c>
    </row>
    <row r="39" s="16" customFormat="1" ht="13.5" spans="1:13">
      <c r="A39" s="21"/>
      <c r="B39" s="21" t="s">
        <v>24</v>
      </c>
      <c r="C39" s="21" t="s">
        <v>840</v>
      </c>
      <c r="D39" s="21" t="s">
        <v>922</v>
      </c>
      <c r="E39" s="21" t="s">
        <v>923</v>
      </c>
      <c r="F39" s="21" t="s">
        <v>924</v>
      </c>
      <c r="G39" s="21" t="s">
        <v>19</v>
      </c>
      <c r="H39" s="21" t="s">
        <v>925</v>
      </c>
      <c r="I39" s="14" t="s">
        <v>926</v>
      </c>
      <c r="J39" s="23" t="s">
        <v>25</v>
      </c>
      <c r="K39" s="23">
        <v>4.91</v>
      </c>
      <c r="L39" s="23">
        <v>4.91</v>
      </c>
      <c r="M39" s="14" t="s">
        <v>23</v>
      </c>
    </row>
    <row r="40" s="16" customFormat="1" ht="13.5" spans="1:13">
      <c r="A40" s="21">
        <f>MAX($A$1:A39)+1</f>
        <v>19</v>
      </c>
      <c r="B40" s="21" t="s">
        <v>14</v>
      </c>
      <c r="C40" s="21" t="s">
        <v>840</v>
      </c>
      <c r="D40" s="21" t="s">
        <v>927</v>
      </c>
      <c r="E40" s="21" t="s">
        <v>928</v>
      </c>
      <c r="F40" s="21" t="s">
        <v>929</v>
      </c>
      <c r="G40" s="21" t="s">
        <v>19</v>
      </c>
      <c r="H40" s="21" t="s">
        <v>930</v>
      </c>
      <c r="I40" s="14" t="s">
        <v>931</v>
      </c>
      <c r="J40" s="23" t="s">
        <v>22</v>
      </c>
      <c r="K40" s="23">
        <v>27087.38</v>
      </c>
      <c r="L40" s="23">
        <v>27087.38</v>
      </c>
      <c r="M40" s="14" t="s">
        <v>23</v>
      </c>
    </row>
    <row r="41" s="16" customFormat="1" ht="13.5" spans="1:13">
      <c r="A41" s="21"/>
      <c r="B41" s="21" t="s">
        <v>24</v>
      </c>
      <c r="C41" s="21" t="s">
        <v>840</v>
      </c>
      <c r="D41" s="21" t="s">
        <v>927</v>
      </c>
      <c r="E41" s="21" t="s">
        <v>928</v>
      </c>
      <c r="F41" s="21" t="s">
        <v>929</v>
      </c>
      <c r="G41" s="21" t="s">
        <v>19</v>
      </c>
      <c r="H41" s="21" t="s">
        <v>930</v>
      </c>
      <c r="I41" s="14" t="s">
        <v>931</v>
      </c>
      <c r="J41" s="23" t="s">
        <v>89</v>
      </c>
      <c r="K41" s="23">
        <v>4514.56</v>
      </c>
      <c r="L41" s="23">
        <v>4514.56</v>
      </c>
      <c r="M41" s="14" t="s">
        <v>23</v>
      </c>
    </row>
    <row r="42" s="16" customFormat="1" ht="13.5" spans="1:13">
      <c r="A42" s="21"/>
      <c r="B42" s="21" t="s">
        <v>24</v>
      </c>
      <c r="C42" s="21" t="s">
        <v>840</v>
      </c>
      <c r="D42" s="21" t="s">
        <v>927</v>
      </c>
      <c r="E42" s="21" t="s">
        <v>928</v>
      </c>
      <c r="F42" s="21" t="s">
        <v>929</v>
      </c>
      <c r="G42" s="21" t="s">
        <v>19</v>
      </c>
      <c r="H42" s="21" t="s">
        <v>930</v>
      </c>
      <c r="I42" s="14" t="s">
        <v>931</v>
      </c>
      <c r="J42" s="23" t="s">
        <v>25</v>
      </c>
      <c r="K42" s="23">
        <v>135.43</v>
      </c>
      <c r="L42" s="23">
        <v>135.43</v>
      </c>
      <c r="M42" s="14" t="s">
        <v>23</v>
      </c>
    </row>
    <row r="43" s="16" customFormat="1" ht="13.5" spans="1:13">
      <c r="A43" s="21">
        <f>MAX($A$1:A42)+1</f>
        <v>20</v>
      </c>
      <c r="B43" s="21" t="s">
        <v>14</v>
      </c>
      <c r="C43" s="21" t="s">
        <v>840</v>
      </c>
      <c r="D43" s="21" t="s">
        <v>932</v>
      </c>
      <c r="E43" s="21" t="s">
        <v>933</v>
      </c>
      <c r="F43" s="21" t="s">
        <v>934</v>
      </c>
      <c r="G43" s="21" t="s">
        <v>19</v>
      </c>
      <c r="H43" s="21" t="s">
        <v>935</v>
      </c>
      <c r="I43" s="14" t="s">
        <v>936</v>
      </c>
      <c r="J43" s="23" t="s">
        <v>89</v>
      </c>
      <c r="K43" s="23">
        <v>36745.65</v>
      </c>
      <c r="L43" s="23">
        <v>0</v>
      </c>
      <c r="M43" s="14" t="s">
        <v>23</v>
      </c>
    </row>
    <row r="44" s="16" customFormat="1" ht="13.5" spans="1:13">
      <c r="A44" s="21"/>
      <c r="B44" s="21" t="s">
        <v>24</v>
      </c>
      <c r="C44" s="21" t="s">
        <v>840</v>
      </c>
      <c r="D44" s="21" t="s">
        <v>932</v>
      </c>
      <c r="E44" s="21" t="s">
        <v>933</v>
      </c>
      <c r="F44" s="21" t="s">
        <v>934</v>
      </c>
      <c r="G44" s="21" t="s">
        <v>19</v>
      </c>
      <c r="H44" s="21" t="s">
        <v>935</v>
      </c>
      <c r="I44" s="14" t="s">
        <v>936</v>
      </c>
      <c r="J44" s="23" t="s">
        <v>25</v>
      </c>
      <c r="K44" s="23">
        <v>1882.26</v>
      </c>
      <c r="L44" s="23">
        <v>0</v>
      </c>
      <c r="M44" s="14" t="s">
        <v>23</v>
      </c>
    </row>
    <row r="45" s="16" customFormat="1" ht="13.5" spans="1:13">
      <c r="A45" s="21">
        <f>MAX($A$1:A44)+1</f>
        <v>21</v>
      </c>
      <c r="B45" s="21" t="s">
        <v>14</v>
      </c>
      <c r="C45" s="21" t="s">
        <v>840</v>
      </c>
      <c r="D45" s="21" t="s">
        <v>937</v>
      </c>
      <c r="E45" s="21" t="s">
        <v>938</v>
      </c>
      <c r="F45" s="21" t="s">
        <v>939</v>
      </c>
      <c r="G45" s="21" t="s">
        <v>19</v>
      </c>
      <c r="H45" s="21" t="s">
        <v>940</v>
      </c>
      <c r="I45" s="14" t="s">
        <v>941</v>
      </c>
      <c r="J45" s="23" t="s">
        <v>22</v>
      </c>
      <c r="K45" s="23">
        <v>29.63</v>
      </c>
      <c r="L45" s="23">
        <v>0</v>
      </c>
      <c r="M45" s="14" t="s">
        <v>23</v>
      </c>
    </row>
    <row r="46" s="16" customFormat="1" ht="13.5" spans="1:13">
      <c r="A46" s="21"/>
      <c r="B46" s="21" t="s">
        <v>24</v>
      </c>
      <c r="C46" s="21" t="s">
        <v>840</v>
      </c>
      <c r="D46" s="21" t="s">
        <v>937</v>
      </c>
      <c r="E46" s="21" t="s">
        <v>938</v>
      </c>
      <c r="F46" s="21" t="s">
        <v>939</v>
      </c>
      <c r="G46" s="21" t="s">
        <v>19</v>
      </c>
      <c r="H46" s="21" t="s">
        <v>940</v>
      </c>
      <c r="I46" s="14" t="s">
        <v>941</v>
      </c>
      <c r="J46" s="23" t="s">
        <v>25</v>
      </c>
      <c r="K46" s="23">
        <v>1.03</v>
      </c>
      <c r="L46" s="23">
        <v>0</v>
      </c>
      <c r="M46" s="14" t="s">
        <v>23</v>
      </c>
    </row>
    <row r="47" s="16" customFormat="1" ht="13.5" spans="1:13">
      <c r="A47" s="21">
        <f>MAX($A$1:A46)+1</f>
        <v>22</v>
      </c>
      <c r="B47" s="21" t="s">
        <v>14</v>
      </c>
      <c r="C47" s="21" t="s">
        <v>840</v>
      </c>
      <c r="D47" s="21" t="s">
        <v>942</v>
      </c>
      <c r="E47" s="21" t="s">
        <v>943</v>
      </c>
      <c r="F47" s="21" t="s">
        <v>944</v>
      </c>
      <c r="G47" s="21" t="s">
        <v>19</v>
      </c>
      <c r="H47" s="21" t="s">
        <v>945</v>
      </c>
      <c r="I47" s="14" t="s">
        <v>946</v>
      </c>
      <c r="J47" s="23" t="s">
        <v>22</v>
      </c>
      <c r="K47" s="23">
        <v>3996.79</v>
      </c>
      <c r="L47" s="23">
        <v>0</v>
      </c>
      <c r="M47" s="14" t="s">
        <v>23</v>
      </c>
    </row>
    <row r="48" s="16" customFormat="1" ht="13.5" spans="1:13">
      <c r="A48" s="21"/>
      <c r="B48" s="21" t="s">
        <v>24</v>
      </c>
      <c r="C48" s="21" t="s">
        <v>840</v>
      </c>
      <c r="D48" s="21" t="s">
        <v>942</v>
      </c>
      <c r="E48" s="21" t="s">
        <v>943</v>
      </c>
      <c r="F48" s="21" t="s">
        <v>944</v>
      </c>
      <c r="G48" s="21" t="s">
        <v>19</v>
      </c>
      <c r="H48" s="21" t="s">
        <v>945</v>
      </c>
      <c r="I48" s="14" t="s">
        <v>946</v>
      </c>
      <c r="J48" s="23" t="s">
        <v>89</v>
      </c>
      <c r="K48" s="23">
        <v>1998.39</v>
      </c>
      <c r="L48" s="23">
        <v>0</v>
      </c>
      <c r="M48" s="14" t="s">
        <v>23</v>
      </c>
    </row>
    <row r="49" s="16" customFormat="1" ht="13.5" spans="1:13">
      <c r="A49" s="21"/>
      <c r="B49" s="21" t="s">
        <v>24</v>
      </c>
      <c r="C49" s="21" t="s">
        <v>840</v>
      </c>
      <c r="D49" s="21" t="s">
        <v>942</v>
      </c>
      <c r="E49" s="21" t="s">
        <v>943</v>
      </c>
      <c r="F49" s="21" t="s">
        <v>944</v>
      </c>
      <c r="G49" s="21" t="s">
        <v>19</v>
      </c>
      <c r="H49" s="21" t="s">
        <v>945</v>
      </c>
      <c r="I49" s="14" t="s">
        <v>946</v>
      </c>
      <c r="J49" s="23" t="s">
        <v>25</v>
      </c>
      <c r="K49" s="23">
        <v>279.78</v>
      </c>
      <c r="L49" s="23">
        <v>0</v>
      </c>
      <c r="M49" s="14" t="s">
        <v>23</v>
      </c>
    </row>
    <row r="50" s="16" customFormat="1" ht="13.5" spans="1:13">
      <c r="A50" s="21">
        <f>MAX($A$1:A49)+1</f>
        <v>23</v>
      </c>
      <c r="B50" s="21" t="s">
        <v>14</v>
      </c>
      <c r="C50" s="21" t="s">
        <v>840</v>
      </c>
      <c r="D50" s="21" t="s">
        <v>947</v>
      </c>
      <c r="E50" s="21" t="s">
        <v>948</v>
      </c>
      <c r="F50" s="21" t="s">
        <v>949</v>
      </c>
      <c r="G50" s="21" t="s">
        <v>19</v>
      </c>
      <c r="H50" s="21" t="s">
        <v>950</v>
      </c>
      <c r="I50" s="14" t="s">
        <v>951</v>
      </c>
      <c r="J50" s="23" t="s">
        <v>875</v>
      </c>
      <c r="K50" s="23">
        <v>2040</v>
      </c>
      <c r="L50" s="23">
        <v>0</v>
      </c>
      <c r="M50" s="14" t="s">
        <v>23</v>
      </c>
    </row>
    <row r="51" s="16" customFormat="1" ht="13.5" spans="1:13">
      <c r="A51" s="21"/>
      <c r="B51" s="21" t="s">
        <v>24</v>
      </c>
      <c r="C51" s="21" t="s">
        <v>840</v>
      </c>
      <c r="D51" s="21" t="s">
        <v>947</v>
      </c>
      <c r="E51" s="21" t="s">
        <v>948</v>
      </c>
      <c r="F51" s="21" t="s">
        <v>949</v>
      </c>
      <c r="G51" s="21" t="s">
        <v>19</v>
      </c>
      <c r="H51" s="21" t="s">
        <v>950</v>
      </c>
      <c r="I51" s="14" t="s">
        <v>951</v>
      </c>
      <c r="J51" s="23" t="s">
        <v>25</v>
      </c>
      <c r="K51" s="23">
        <v>71.39</v>
      </c>
      <c r="L51" s="23">
        <v>0</v>
      </c>
      <c r="M51" s="14" t="s">
        <v>23</v>
      </c>
    </row>
    <row r="52" s="16" customFormat="1" ht="13.5" spans="1:13">
      <c r="A52" s="21">
        <f>MAX($A$1:A51)+1</f>
        <v>24</v>
      </c>
      <c r="B52" s="21" t="s">
        <v>14</v>
      </c>
      <c r="C52" s="21" t="s">
        <v>840</v>
      </c>
      <c r="D52" s="21" t="s">
        <v>952</v>
      </c>
      <c r="E52" s="21" t="s">
        <v>953</v>
      </c>
      <c r="F52" s="21" t="s">
        <v>954</v>
      </c>
      <c r="G52" s="21" t="s">
        <v>19</v>
      </c>
      <c r="H52" s="21" t="s">
        <v>955</v>
      </c>
      <c r="I52" s="14" t="s">
        <v>956</v>
      </c>
      <c r="J52" s="23" t="s">
        <v>22</v>
      </c>
      <c r="K52" s="23">
        <v>728.16</v>
      </c>
      <c r="L52" s="23">
        <v>728.16</v>
      </c>
      <c r="M52" s="14" t="s">
        <v>23</v>
      </c>
    </row>
    <row r="53" s="16" customFormat="1" ht="13.5" spans="1:13">
      <c r="A53" s="21"/>
      <c r="B53" s="21" t="s">
        <v>24</v>
      </c>
      <c r="C53" s="21" t="s">
        <v>840</v>
      </c>
      <c r="D53" s="21" t="s">
        <v>952</v>
      </c>
      <c r="E53" s="21" t="s">
        <v>953</v>
      </c>
      <c r="F53" s="21" t="s">
        <v>954</v>
      </c>
      <c r="G53" s="21" t="s">
        <v>19</v>
      </c>
      <c r="H53" s="21" t="s">
        <v>955</v>
      </c>
      <c r="I53" s="14" t="s">
        <v>956</v>
      </c>
      <c r="J53" s="23" t="s">
        <v>25</v>
      </c>
      <c r="K53" s="23">
        <v>25.48</v>
      </c>
      <c r="L53" s="23">
        <v>25.48</v>
      </c>
      <c r="M53" s="14" t="s">
        <v>23</v>
      </c>
    </row>
    <row r="54" s="16" customFormat="1" ht="13.5" spans="1:13">
      <c r="A54" s="21">
        <f>MAX($A$1:A53)+1</f>
        <v>25</v>
      </c>
      <c r="B54" s="21" t="s">
        <v>14</v>
      </c>
      <c r="C54" s="21" t="s">
        <v>840</v>
      </c>
      <c r="D54" s="21" t="s">
        <v>957</v>
      </c>
      <c r="E54" s="21" t="s">
        <v>958</v>
      </c>
      <c r="F54" s="21" t="s">
        <v>959</v>
      </c>
      <c r="G54" s="21" t="s">
        <v>19</v>
      </c>
      <c r="H54" s="21" t="s">
        <v>960</v>
      </c>
      <c r="I54" s="14" t="s">
        <v>961</v>
      </c>
      <c r="J54" s="23" t="s">
        <v>22</v>
      </c>
      <c r="K54" s="23">
        <v>39713.59</v>
      </c>
      <c r="L54" s="23">
        <v>39713.59</v>
      </c>
      <c r="M54" s="14" t="s">
        <v>23</v>
      </c>
    </row>
    <row r="55" s="16" customFormat="1" ht="13.5" spans="1:13">
      <c r="A55" s="21"/>
      <c r="B55" s="21" t="s">
        <v>24</v>
      </c>
      <c r="C55" s="21" t="s">
        <v>840</v>
      </c>
      <c r="D55" s="21" t="s">
        <v>957</v>
      </c>
      <c r="E55" s="21" t="s">
        <v>958</v>
      </c>
      <c r="F55" s="21" t="s">
        <v>959</v>
      </c>
      <c r="G55" s="21" t="s">
        <v>19</v>
      </c>
      <c r="H55" s="21" t="s">
        <v>960</v>
      </c>
      <c r="I55" s="14" t="s">
        <v>961</v>
      </c>
      <c r="J55" s="23" t="s">
        <v>89</v>
      </c>
      <c r="K55" s="23">
        <v>9118.93</v>
      </c>
      <c r="L55" s="23">
        <v>9118.93</v>
      </c>
      <c r="M55" s="14" t="s">
        <v>23</v>
      </c>
    </row>
    <row r="56" s="16" customFormat="1" ht="13.5" spans="1:13">
      <c r="A56" s="21"/>
      <c r="B56" s="21" t="s">
        <v>24</v>
      </c>
      <c r="C56" s="21" t="s">
        <v>840</v>
      </c>
      <c r="D56" s="21" t="s">
        <v>957</v>
      </c>
      <c r="E56" s="21" t="s">
        <v>958</v>
      </c>
      <c r="F56" s="21" t="s">
        <v>959</v>
      </c>
      <c r="G56" s="21" t="s">
        <v>19</v>
      </c>
      <c r="H56" s="21" t="s">
        <v>960</v>
      </c>
      <c r="I56" s="14" t="s">
        <v>961</v>
      </c>
      <c r="J56" s="23" t="s">
        <v>25</v>
      </c>
      <c r="K56" s="23">
        <v>1389.97</v>
      </c>
      <c r="L56" s="23">
        <v>1389.97</v>
      </c>
      <c r="M56" s="14" t="s">
        <v>23</v>
      </c>
    </row>
    <row r="57" s="16" customFormat="1" ht="13.5" spans="1:13">
      <c r="A57" s="21">
        <f>MAX($A$1:A56)+1</f>
        <v>26</v>
      </c>
      <c r="B57" s="21" t="s">
        <v>14</v>
      </c>
      <c r="C57" s="21" t="s">
        <v>840</v>
      </c>
      <c r="D57" s="21" t="s">
        <v>962</v>
      </c>
      <c r="E57" s="21" t="s">
        <v>963</v>
      </c>
      <c r="F57" s="21" t="s">
        <v>964</v>
      </c>
      <c r="G57" s="21" t="s">
        <v>19</v>
      </c>
      <c r="H57" s="21" t="s">
        <v>965</v>
      </c>
      <c r="I57" s="14" t="s">
        <v>966</v>
      </c>
      <c r="J57" s="23" t="s">
        <v>22</v>
      </c>
      <c r="K57" s="23">
        <v>13405.42</v>
      </c>
      <c r="L57" s="23">
        <v>0</v>
      </c>
      <c r="M57" s="14" t="s">
        <v>23</v>
      </c>
    </row>
    <row r="58" s="16" customFormat="1" ht="13.5" spans="1:13">
      <c r="A58" s="21"/>
      <c r="B58" s="21" t="s">
        <v>24</v>
      </c>
      <c r="C58" s="21" t="s">
        <v>840</v>
      </c>
      <c r="D58" s="21" t="s">
        <v>962</v>
      </c>
      <c r="E58" s="21" t="s">
        <v>963</v>
      </c>
      <c r="F58" s="21" t="s">
        <v>964</v>
      </c>
      <c r="G58" s="21" t="s">
        <v>19</v>
      </c>
      <c r="H58" s="21" t="s">
        <v>965</v>
      </c>
      <c r="I58" s="14" t="s">
        <v>966</v>
      </c>
      <c r="J58" s="23" t="s">
        <v>89</v>
      </c>
      <c r="K58" s="23">
        <v>10439.11</v>
      </c>
      <c r="L58" s="23">
        <v>0</v>
      </c>
      <c r="M58" s="14" t="s">
        <v>23</v>
      </c>
    </row>
    <row r="59" s="16" customFormat="1" ht="13.5" spans="1:13">
      <c r="A59" s="21"/>
      <c r="B59" s="21" t="s">
        <v>24</v>
      </c>
      <c r="C59" s="21" t="s">
        <v>840</v>
      </c>
      <c r="D59" s="21" t="s">
        <v>962</v>
      </c>
      <c r="E59" s="21" t="s">
        <v>963</v>
      </c>
      <c r="F59" s="21" t="s">
        <v>964</v>
      </c>
      <c r="G59" s="21" t="s">
        <v>19</v>
      </c>
      <c r="H59" s="21" t="s">
        <v>965</v>
      </c>
      <c r="I59" s="14" t="s">
        <v>966</v>
      </c>
      <c r="J59" s="23" t="s">
        <v>25</v>
      </c>
      <c r="K59" s="23">
        <v>469.18</v>
      </c>
      <c r="L59" s="23">
        <v>0</v>
      </c>
      <c r="M59" s="14" t="s">
        <v>23</v>
      </c>
    </row>
    <row r="60" s="16" customFormat="1" ht="13.5" spans="1:13">
      <c r="A60" s="21">
        <f>MAX($A$1:A59)+1</f>
        <v>27</v>
      </c>
      <c r="B60" s="21" t="s">
        <v>14</v>
      </c>
      <c r="C60" s="21" t="s">
        <v>840</v>
      </c>
      <c r="D60" s="21" t="s">
        <v>967</v>
      </c>
      <c r="E60" s="21" t="s">
        <v>823</v>
      </c>
      <c r="F60" s="21" t="s">
        <v>968</v>
      </c>
      <c r="G60" s="21" t="s">
        <v>19</v>
      </c>
      <c r="H60" s="21" t="s">
        <v>969</v>
      </c>
      <c r="I60" s="14" t="s">
        <v>970</v>
      </c>
      <c r="J60" s="23" t="s">
        <v>22</v>
      </c>
      <c r="K60" s="23">
        <v>355.63</v>
      </c>
      <c r="L60" s="23">
        <v>0</v>
      </c>
      <c r="M60" s="14" t="s">
        <v>23</v>
      </c>
    </row>
    <row r="61" s="16" customFormat="1" ht="13.5" spans="1:13">
      <c r="A61" s="21"/>
      <c r="B61" s="21" t="s">
        <v>24</v>
      </c>
      <c r="C61" s="21" t="s">
        <v>840</v>
      </c>
      <c r="D61" s="21" t="s">
        <v>967</v>
      </c>
      <c r="E61" s="21" t="s">
        <v>823</v>
      </c>
      <c r="F61" s="21" t="s">
        <v>968</v>
      </c>
      <c r="G61" s="21" t="s">
        <v>19</v>
      </c>
      <c r="H61" s="21" t="s">
        <v>969</v>
      </c>
      <c r="I61" s="14" t="s">
        <v>970</v>
      </c>
      <c r="J61" s="23" t="s">
        <v>89</v>
      </c>
      <c r="K61" s="23">
        <v>3600</v>
      </c>
      <c r="L61" s="23">
        <v>900</v>
      </c>
      <c r="M61" s="14" t="s">
        <v>23</v>
      </c>
    </row>
    <row r="62" s="16" customFormat="1" ht="13.5" spans="1:13">
      <c r="A62" s="21"/>
      <c r="B62" s="21" t="s">
        <v>24</v>
      </c>
      <c r="C62" s="21" t="s">
        <v>840</v>
      </c>
      <c r="D62" s="21" t="s">
        <v>967</v>
      </c>
      <c r="E62" s="21" t="s">
        <v>823</v>
      </c>
      <c r="F62" s="21" t="s">
        <v>968</v>
      </c>
      <c r="G62" s="21" t="s">
        <v>19</v>
      </c>
      <c r="H62" s="21" t="s">
        <v>969</v>
      </c>
      <c r="I62" s="14" t="s">
        <v>970</v>
      </c>
      <c r="J62" s="23" t="s">
        <v>25</v>
      </c>
      <c r="K62" s="23">
        <v>12.4</v>
      </c>
      <c r="L62" s="23">
        <v>0</v>
      </c>
      <c r="M62" s="14" t="s">
        <v>23</v>
      </c>
    </row>
    <row r="63" s="16" customFormat="1" ht="22.5" spans="1:13">
      <c r="A63" s="21">
        <f>MAX($A$1:A62)+1</f>
        <v>28</v>
      </c>
      <c r="B63" s="21" t="s">
        <v>14</v>
      </c>
      <c r="C63" s="21" t="s">
        <v>840</v>
      </c>
      <c r="D63" s="21" t="s">
        <v>971</v>
      </c>
      <c r="E63" s="21" t="s">
        <v>263</v>
      </c>
      <c r="F63" s="21" t="s">
        <v>972</v>
      </c>
      <c r="G63" s="21" t="s">
        <v>19</v>
      </c>
      <c r="H63" s="21" t="s">
        <v>133</v>
      </c>
      <c r="I63" s="14" t="s">
        <v>973</v>
      </c>
      <c r="J63" s="23" t="s">
        <v>89</v>
      </c>
      <c r="K63" s="23">
        <v>13366.33</v>
      </c>
      <c r="L63" s="23">
        <v>0</v>
      </c>
      <c r="M63" s="14" t="s">
        <v>23</v>
      </c>
    </row>
    <row r="64" s="16" customFormat="1" ht="13.5" spans="1:13">
      <c r="A64" s="21">
        <f>MAX($A$1:A63)+1</f>
        <v>29</v>
      </c>
      <c r="B64" s="21" t="s">
        <v>14</v>
      </c>
      <c r="C64" s="21" t="s">
        <v>840</v>
      </c>
      <c r="D64" s="21" t="s">
        <v>974</v>
      </c>
      <c r="E64" s="21" t="s">
        <v>975</v>
      </c>
      <c r="F64" s="21" t="s">
        <v>976</v>
      </c>
      <c r="G64" s="21" t="s">
        <v>19</v>
      </c>
      <c r="H64" s="21" t="s">
        <v>977</v>
      </c>
      <c r="I64" s="14" t="s">
        <v>978</v>
      </c>
      <c r="J64" s="23" t="s">
        <v>22</v>
      </c>
      <c r="K64" s="23">
        <v>11614.51</v>
      </c>
      <c r="L64" s="23">
        <v>0</v>
      </c>
      <c r="M64" s="14" t="s">
        <v>23</v>
      </c>
    </row>
    <row r="65" s="16" customFormat="1" ht="13.5" spans="1:13">
      <c r="A65" s="21"/>
      <c r="B65" s="21" t="s">
        <v>24</v>
      </c>
      <c r="C65" s="21" t="s">
        <v>840</v>
      </c>
      <c r="D65" s="21" t="s">
        <v>974</v>
      </c>
      <c r="E65" s="21" t="s">
        <v>975</v>
      </c>
      <c r="F65" s="21" t="s">
        <v>976</v>
      </c>
      <c r="G65" s="21" t="s">
        <v>19</v>
      </c>
      <c r="H65" s="21" t="s">
        <v>977</v>
      </c>
      <c r="I65" s="14" t="s">
        <v>978</v>
      </c>
      <c r="J65" s="23" t="s">
        <v>89</v>
      </c>
      <c r="K65" s="23">
        <v>6020.89</v>
      </c>
      <c r="L65" s="23">
        <v>870</v>
      </c>
      <c r="M65" s="14" t="s">
        <v>23</v>
      </c>
    </row>
    <row r="66" s="16" customFormat="1" ht="13.5" spans="1:13">
      <c r="A66" s="21"/>
      <c r="B66" s="21" t="s">
        <v>24</v>
      </c>
      <c r="C66" s="21" t="s">
        <v>840</v>
      </c>
      <c r="D66" s="21" t="s">
        <v>974</v>
      </c>
      <c r="E66" s="21" t="s">
        <v>975</v>
      </c>
      <c r="F66" s="21" t="s">
        <v>976</v>
      </c>
      <c r="G66" s="21" t="s">
        <v>19</v>
      </c>
      <c r="H66" s="21" t="s">
        <v>977</v>
      </c>
      <c r="I66" s="14" t="s">
        <v>978</v>
      </c>
      <c r="J66" s="23" t="s">
        <v>25</v>
      </c>
      <c r="K66" s="23">
        <v>406.5</v>
      </c>
      <c r="L66" s="23">
        <v>0</v>
      </c>
      <c r="M66" s="14" t="s">
        <v>23</v>
      </c>
    </row>
    <row r="67" s="16" customFormat="1" ht="13.5" spans="1:13">
      <c r="A67" s="21">
        <f>MAX($A$1:A66)+1</f>
        <v>30</v>
      </c>
      <c r="B67" s="21" t="s">
        <v>14</v>
      </c>
      <c r="C67" s="21" t="s">
        <v>840</v>
      </c>
      <c r="D67" s="21" t="s">
        <v>979</v>
      </c>
      <c r="E67" s="21" t="s">
        <v>980</v>
      </c>
      <c r="F67" s="21" t="s">
        <v>981</v>
      </c>
      <c r="G67" s="21" t="s">
        <v>19</v>
      </c>
      <c r="H67" s="21" t="s">
        <v>982</v>
      </c>
      <c r="I67" s="14" t="s">
        <v>983</v>
      </c>
      <c r="J67" s="23" t="s">
        <v>22</v>
      </c>
      <c r="K67" s="23">
        <v>15266.34</v>
      </c>
      <c r="L67" s="23">
        <v>0</v>
      </c>
      <c r="M67" s="14" t="s">
        <v>23</v>
      </c>
    </row>
    <row r="68" s="16" customFormat="1" ht="13.5" spans="1:13">
      <c r="A68" s="21"/>
      <c r="B68" s="21" t="s">
        <v>24</v>
      </c>
      <c r="C68" s="21" t="s">
        <v>840</v>
      </c>
      <c r="D68" s="21" t="s">
        <v>979</v>
      </c>
      <c r="E68" s="21" t="s">
        <v>980</v>
      </c>
      <c r="F68" s="21" t="s">
        <v>981</v>
      </c>
      <c r="G68" s="21" t="s">
        <v>19</v>
      </c>
      <c r="H68" s="21" t="s">
        <v>982</v>
      </c>
      <c r="I68" s="14" t="s">
        <v>983</v>
      </c>
      <c r="J68" s="23" t="s">
        <v>89</v>
      </c>
      <c r="K68" s="23">
        <v>5424.87</v>
      </c>
      <c r="L68" s="23">
        <v>0</v>
      </c>
      <c r="M68" s="14" t="s">
        <v>23</v>
      </c>
    </row>
    <row r="69" s="16" customFormat="1" ht="13.5" spans="1:13">
      <c r="A69" s="21">
        <f>MAX($A$1:A68)+1</f>
        <v>31</v>
      </c>
      <c r="B69" s="21" t="s">
        <v>14</v>
      </c>
      <c r="C69" s="21" t="s">
        <v>840</v>
      </c>
      <c r="D69" s="21" t="s">
        <v>984</v>
      </c>
      <c r="E69" s="21" t="s">
        <v>985</v>
      </c>
      <c r="F69" s="21" t="s">
        <v>986</v>
      </c>
      <c r="G69" s="21" t="s">
        <v>19</v>
      </c>
      <c r="H69" s="21" t="s">
        <v>987</v>
      </c>
      <c r="I69" s="14" t="s">
        <v>988</v>
      </c>
      <c r="J69" s="23" t="s">
        <v>22</v>
      </c>
      <c r="K69" s="23">
        <v>3999.84</v>
      </c>
      <c r="L69" s="23">
        <v>3999.84</v>
      </c>
      <c r="M69" s="14" t="s">
        <v>23</v>
      </c>
    </row>
    <row r="70" s="16" customFormat="1" ht="13.5" spans="1:13">
      <c r="A70" s="21"/>
      <c r="B70" s="21" t="s">
        <v>24</v>
      </c>
      <c r="C70" s="21" t="s">
        <v>840</v>
      </c>
      <c r="D70" s="21" t="s">
        <v>984</v>
      </c>
      <c r="E70" s="21" t="s">
        <v>985</v>
      </c>
      <c r="F70" s="21" t="s">
        <v>986</v>
      </c>
      <c r="G70" s="21" t="s">
        <v>19</v>
      </c>
      <c r="H70" s="21" t="s">
        <v>987</v>
      </c>
      <c r="I70" s="14" t="s">
        <v>989</v>
      </c>
      <c r="J70" s="23" t="s">
        <v>89</v>
      </c>
      <c r="K70" s="23">
        <v>1999.9</v>
      </c>
      <c r="L70" s="23">
        <v>1999.9</v>
      </c>
      <c r="M70" s="14" t="s">
        <v>23</v>
      </c>
    </row>
    <row r="71" s="16" customFormat="1" ht="13.5" spans="1:13">
      <c r="A71" s="21"/>
      <c r="B71" s="21" t="s">
        <v>24</v>
      </c>
      <c r="C71" s="21" t="s">
        <v>840</v>
      </c>
      <c r="D71" s="21" t="s">
        <v>984</v>
      </c>
      <c r="E71" s="21" t="s">
        <v>985</v>
      </c>
      <c r="F71" s="21" t="s">
        <v>986</v>
      </c>
      <c r="G71" s="21" t="s">
        <v>19</v>
      </c>
      <c r="H71" s="21" t="s">
        <v>987</v>
      </c>
      <c r="I71" s="14" t="s">
        <v>989</v>
      </c>
      <c r="J71" s="23" t="s">
        <v>25</v>
      </c>
      <c r="K71" s="23">
        <v>139.99</v>
      </c>
      <c r="L71" s="23">
        <v>139.99</v>
      </c>
      <c r="M71" s="14" t="s">
        <v>23</v>
      </c>
    </row>
    <row r="72" s="16" customFormat="1" ht="13.5" spans="1:13">
      <c r="A72" s="21">
        <f>MAX($A$1:A71)+1</f>
        <v>32</v>
      </c>
      <c r="B72" s="21" t="s">
        <v>14</v>
      </c>
      <c r="C72" s="21" t="s">
        <v>840</v>
      </c>
      <c r="D72" s="21" t="s">
        <v>990</v>
      </c>
      <c r="E72" s="21" t="s">
        <v>991</v>
      </c>
      <c r="F72" s="21" t="s">
        <v>992</v>
      </c>
      <c r="G72" s="21" t="s">
        <v>19</v>
      </c>
      <c r="H72" s="21" t="s">
        <v>993</v>
      </c>
      <c r="I72" s="14" t="s">
        <v>994</v>
      </c>
      <c r="J72" s="23" t="s">
        <v>22</v>
      </c>
      <c r="K72" s="23">
        <v>27087.38</v>
      </c>
      <c r="L72" s="23">
        <v>27087.38</v>
      </c>
      <c r="M72" s="14" t="s">
        <v>23</v>
      </c>
    </row>
    <row r="73" s="16" customFormat="1" ht="13.5" spans="1:13">
      <c r="A73" s="21"/>
      <c r="B73" s="21" t="s">
        <v>24</v>
      </c>
      <c r="C73" s="21" t="s">
        <v>840</v>
      </c>
      <c r="D73" s="21" t="s">
        <v>990</v>
      </c>
      <c r="E73" s="21" t="s">
        <v>991</v>
      </c>
      <c r="F73" s="21" t="s">
        <v>992</v>
      </c>
      <c r="G73" s="21" t="s">
        <v>19</v>
      </c>
      <c r="H73" s="21" t="s">
        <v>993</v>
      </c>
      <c r="I73" s="14" t="s">
        <v>994</v>
      </c>
      <c r="J73" s="23" t="s">
        <v>89</v>
      </c>
      <c r="K73" s="23">
        <v>4514.56</v>
      </c>
      <c r="L73" s="23">
        <v>4514.56</v>
      </c>
      <c r="M73" s="14" t="s">
        <v>23</v>
      </c>
    </row>
    <row r="74" s="16" customFormat="1" ht="13.5" spans="1:13">
      <c r="A74" s="21"/>
      <c r="B74" s="21" t="s">
        <v>24</v>
      </c>
      <c r="C74" s="21" t="s">
        <v>840</v>
      </c>
      <c r="D74" s="21" t="s">
        <v>990</v>
      </c>
      <c r="E74" s="21" t="s">
        <v>991</v>
      </c>
      <c r="F74" s="21" t="s">
        <v>992</v>
      </c>
      <c r="G74" s="21" t="s">
        <v>19</v>
      </c>
      <c r="H74" s="21" t="s">
        <v>993</v>
      </c>
      <c r="I74" s="14" t="s">
        <v>994</v>
      </c>
      <c r="J74" s="23" t="s">
        <v>25</v>
      </c>
      <c r="K74" s="23">
        <v>135.43</v>
      </c>
      <c r="L74" s="23">
        <v>135.43</v>
      </c>
      <c r="M74" s="14" t="s">
        <v>23</v>
      </c>
    </row>
    <row r="75" s="16" customFormat="1" ht="13.5" spans="1:13">
      <c r="A75" s="21">
        <f>MAX($A$1:A74)+1</f>
        <v>33</v>
      </c>
      <c r="B75" s="21" t="s">
        <v>14</v>
      </c>
      <c r="C75" s="21" t="s">
        <v>840</v>
      </c>
      <c r="D75" s="21" t="s">
        <v>995</v>
      </c>
      <c r="E75" s="21" t="s">
        <v>996</v>
      </c>
      <c r="F75" s="21" t="s">
        <v>997</v>
      </c>
      <c r="G75" s="21" t="s">
        <v>19</v>
      </c>
      <c r="H75" s="21" t="s">
        <v>998</v>
      </c>
      <c r="I75" s="14" t="s">
        <v>999</v>
      </c>
      <c r="J75" s="23" t="s">
        <v>22</v>
      </c>
      <c r="K75" s="23">
        <v>141.74</v>
      </c>
      <c r="L75" s="23">
        <v>141.74</v>
      </c>
      <c r="M75" s="14" t="s">
        <v>23</v>
      </c>
    </row>
    <row r="76" s="16" customFormat="1" ht="13.5" spans="1:13">
      <c r="A76" s="21"/>
      <c r="B76" s="21" t="s">
        <v>24</v>
      </c>
      <c r="C76" s="21" t="s">
        <v>840</v>
      </c>
      <c r="D76" s="21" t="s">
        <v>995</v>
      </c>
      <c r="E76" s="21" t="s">
        <v>996</v>
      </c>
      <c r="F76" s="21" t="s">
        <v>997</v>
      </c>
      <c r="G76" s="21" t="s">
        <v>19</v>
      </c>
      <c r="H76" s="21" t="s">
        <v>998</v>
      </c>
      <c r="I76" s="14" t="s">
        <v>999</v>
      </c>
      <c r="J76" s="23" t="s">
        <v>25</v>
      </c>
      <c r="K76" s="23">
        <v>3.54</v>
      </c>
      <c r="L76" s="23">
        <v>3.54</v>
      </c>
      <c r="M76" s="14" t="s">
        <v>23</v>
      </c>
    </row>
    <row r="77" s="16" customFormat="1" ht="13.5" spans="1:13">
      <c r="A77" s="21">
        <f>MAX($A$1:A76)+1</f>
        <v>34</v>
      </c>
      <c r="B77" s="21" t="s">
        <v>14</v>
      </c>
      <c r="C77" s="21" t="s">
        <v>840</v>
      </c>
      <c r="D77" s="21" t="s">
        <v>1000</v>
      </c>
      <c r="E77" s="21" t="s">
        <v>1001</v>
      </c>
      <c r="F77" s="21" t="s">
        <v>1002</v>
      </c>
      <c r="G77" s="21" t="s">
        <v>19</v>
      </c>
      <c r="H77" s="21" t="s">
        <v>969</v>
      </c>
      <c r="I77" s="14" t="s">
        <v>1003</v>
      </c>
      <c r="J77" s="23" t="s">
        <v>22</v>
      </c>
      <c r="K77" s="23">
        <v>8957.76</v>
      </c>
      <c r="L77" s="23">
        <v>0</v>
      </c>
      <c r="M77" s="14" t="s">
        <v>23</v>
      </c>
    </row>
    <row r="78" s="16" customFormat="1" ht="13.5" spans="1:13">
      <c r="A78" s="21"/>
      <c r="B78" s="21" t="s">
        <v>24</v>
      </c>
      <c r="C78" s="21" t="s">
        <v>840</v>
      </c>
      <c r="D78" s="21" t="s">
        <v>1000</v>
      </c>
      <c r="E78" s="21" t="s">
        <v>1001</v>
      </c>
      <c r="F78" s="21" t="s">
        <v>1002</v>
      </c>
      <c r="G78" s="21" t="s">
        <v>19</v>
      </c>
      <c r="H78" s="21" t="s">
        <v>969</v>
      </c>
      <c r="I78" s="14" t="s">
        <v>1003</v>
      </c>
      <c r="J78" s="23" t="s">
        <v>89</v>
      </c>
      <c r="K78" s="23">
        <v>1566.26</v>
      </c>
      <c r="L78" s="23">
        <v>0</v>
      </c>
      <c r="M78" s="14" t="s">
        <v>23</v>
      </c>
    </row>
    <row r="79" s="16" customFormat="1" ht="13.5" spans="1:13">
      <c r="A79" s="21"/>
      <c r="B79" s="21" t="s">
        <v>24</v>
      </c>
      <c r="C79" s="21" t="s">
        <v>840</v>
      </c>
      <c r="D79" s="21" t="s">
        <v>1000</v>
      </c>
      <c r="E79" s="21" t="s">
        <v>1001</v>
      </c>
      <c r="F79" s="21" t="s">
        <v>1002</v>
      </c>
      <c r="G79" s="21" t="s">
        <v>19</v>
      </c>
      <c r="H79" s="21" t="s">
        <v>969</v>
      </c>
      <c r="I79" s="14" t="s">
        <v>1003</v>
      </c>
      <c r="J79" s="23" t="s">
        <v>25</v>
      </c>
      <c r="K79" s="23">
        <v>313.52</v>
      </c>
      <c r="L79" s="23">
        <v>0</v>
      </c>
      <c r="M79" s="14" t="s">
        <v>23</v>
      </c>
    </row>
    <row r="80" s="16" customFormat="1" ht="13.5" spans="1:13">
      <c r="A80" s="21">
        <f>MAX($A$1:A79)+1</f>
        <v>35</v>
      </c>
      <c r="B80" s="21" t="s">
        <v>14</v>
      </c>
      <c r="C80" s="21" t="s">
        <v>840</v>
      </c>
      <c r="D80" s="21" t="s">
        <v>1004</v>
      </c>
      <c r="E80" s="21" t="s">
        <v>1005</v>
      </c>
      <c r="F80" s="21" t="s">
        <v>1006</v>
      </c>
      <c r="G80" s="21" t="s">
        <v>19</v>
      </c>
      <c r="H80" s="21" t="s">
        <v>1007</v>
      </c>
      <c r="I80" s="14" t="s">
        <v>1008</v>
      </c>
      <c r="J80" s="23" t="s">
        <v>22</v>
      </c>
      <c r="K80" s="23">
        <v>75172.5</v>
      </c>
      <c r="L80" s="23">
        <v>75172.5</v>
      </c>
      <c r="M80" s="14" t="s">
        <v>23</v>
      </c>
    </row>
    <row r="81" s="16" customFormat="1" ht="13.5" spans="1:13">
      <c r="A81" s="21"/>
      <c r="B81" s="21" t="s">
        <v>24</v>
      </c>
      <c r="C81" s="21" t="s">
        <v>840</v>
      </c>
      <c r="D81" s="21" t="s">
        <v>1004</v>
      </c>
      <c r="E81" s="21" t="s">
        <v>1005</v>
      </c>
      <c r="F81" s="21" t="s">
        <v>1006</v>
      </c>
      <c r="G81" s="21" t="s">
        <v>19</v>
      </c>
      <c r="H81" s="21" t="s">
        <v>1007</v>
      </c>
      <c r="I81" s="14" t="s">
        <v>1008</v>
      </c>
      <c r="J81" s="23" t="s">
        <v>25</v>
      </c>
      <c r="K81" s="23">
        <v>2631.04</v>
      </c>
      <c r="L81" s="23">
        <v>2631.04</v>
      </c>
      <c r="M81" s="14" t="s">
        <v>23</v>
      </c>
    </row>
    <row r="82" s="16" customFormat="1" ht="13.5" spans="1:13">
      <c r="A82" s="21">
        <f>MAX($A$1:A81)+1</f>
        <v>36</v>
      </c>
      <c r="B82" s="21" t="s">
        <v>14</v>
      </c>
      <c r="C82" s="21" t="s">
        <v>840</v>
      </c>
      <c r="D82" s="21" t="s">
        <v>1009</v>
      </c>
      <c r="E82" s="21" t="s">
        <v>1010</v>
      </c>
      <c r="F82" s="21" t="s">
        <v>1011</v>
      </c>
      <c r="G82" s="21" t="s">
        <v>19</v>
      </c>
      <c r="H82" s="21" t="s">
        <v>960</v>
      </c>
      <c r="I82" s="14" t="s">
        <v>1012</v>
      </c>
      <c r="J82" s="23" t="s">
        <v>22</v>
      </c>
      <c r="K82" s="23">
        <v>15865.6</v>
      </c>
      <c r="L82" s="23">
        <v>5046</v>
      </c>
      <c r="M82" s="14" t="s">
        <v>23</v>
      </c>
    </row>
    <row r="83" s="16" customFormat="1" ht="13.5" spans="1:13">
      <c r="A83" s="21"/>
      <c r="B83" s="21" t="s">
        <v>24</v>
      </c>
      <c r="C83" s="21" t="s">
        <v>840</v>
      </c>
      <c r="D83" s="21" t="s">
        <v>1009</v>
      </c>
      <c r="E83" s="21" t="s">
        <v>1010</v>
      </c>
      <c r="F83" s="21" t="s">
        <v>1011</v>
      </c>
      <c r="G83" s="21" t="s">
        <v>19</v>
      </c>
      <c r="H83" s="21" t="s">
        <v>960</v>
      </c>
      <c r="I83" s="14" t="s">
        <v>1012</v>
      </c>
      <c r="J83" s="23" t="s">
        <v>89</v>
      </c>
      <c r="K83" s="23">
        <v>9088</v>
      </c>
      <c r="L83" s="23">
        <v>2250</v>
      </c>
      <c r="M83" s="14" t="s">
        <v>23</v>
      </c>
    </row>
    <row r="84" s="16" customFormat="1" ht="13.5" spans="1:13">
      <c r="A84" s="21"/>
      <c r="B84" s="21" t="s">
        <v>24</v>
      </c>
      <c r="C84" s="21" t="s">
        <v>840</v>
      </c>
      <c r="D84" s="21" t="s">
        <v>1009</v>
      </c>
      <c r="E84" s="21" t="s">
        <v>1010</v>
      </c>
      <c r="F84" s="21" t="s">
        <v>1011</v>
      </c>
      <c r="G84" s="21" t="s">
        <v>19</v>
      </c>
      <c r="H84" s="21" t="s">
        <v>960</v>
      </c>
      <c r="I84" s="14" t="s">
        <v>1012</v>
      </c>
      <c r="J84" s="23" t="s">
        <v>25</v>
      </c>
      <c r="K84" s="23">
        <v>506.78</v>
      </c>
      <c r="L84" s="23">
        <v>176.61</v>
      </c>
      <c r="M84" s="14" t="s">
        <v>23</v>
      </c>
    </row>
    <row r="85" s="16" customFormat="1" ht="22.5" spans="1:13">
      <c r="A85" s="21">
        <f>MAX($A$1:A84)+1</f>
        <v>37</v>
      </c>
      <c r="B85" s="21" t="s">
        <v>14</v>
      </c>
      <c r="C85" s="21" t="s">
        <v>840</v>
      </c>
      <c r="D85" s="21" t="s">
        <v>1013</v>
      </c>
      <c r="E85" s="21" t="s">
        <v>1014</v>
      </c>
      <c r="F85" s="21" t="s">
        <v>1015</v>
      </c>
      <c r="G85" s="21" t="s">
        <v>19</v>
      </c>
      <c r="H85" s="21" t="s">
        <v>1016</v>
      </c>
      <c r="I85" s="14" t="s">
        <v>1017</v>
      </c>
      <c r="J85" s="23" t="s">
        <v>89</v>
      </c>
      <c r="K85" s="23">
        <v>1200</v>
      </c>
      <c r="L85" s="23">
        <v>1200</v>
      </c>
      <c r="M85" s="14" t="s">
        <v>23</v>
      </c>
    </row>
    <row r="86" s="16" customFormat="1" ht="13.5" spans="1:13">
      <c r="A86" s="21">
        <f>MAX($A$1:A85)+1</f>
        <v>38</v>
      </c>
      <c r="B86" s="21" t="s">
        <v>14</v>
      </c>
      <c r="C86" s="21" t="s">
        <v>840</v>
      </c>
      <c r="D86" s="21" t="s">
        <v>1018</v>
      </c>
      <c r="E86" s="21" t="s">
        <v>1019</v>
      </c>
      <c r="F86" s="21" t="s">
        <v>1020</v>
      </c>
      <c r="G86" s="21" t="s">
        <v>19</v>
      </c>
      <c r="H86" s="21" t="s">
        <v>1021</v>
      </c>
      <c r="I86" s="14" t="s">
        <v>1022</v>
      </c>
      <c r="J86" s="23" t="s">
        <v>22</v>
      </c>
      <c r="K86" s="23">
        <v>2355.09</v>
      </c>
      <c r="L86" s="23">
        <v>2355.09</v>
      </c>
      <c r="M86" s="14" t="s">
        <v>23</v>
      </c>
    </row>
    <row r="87" s="16" customFormat="1" ht="13.5" spans="1:13">
      <c r="A87" s="21"/>
      <c r="B87" s="21" t="s">
        <v>24</v>
      </c>
      <c r="C87" s="21" t="s">
        <v>840</v>
      </c>
      <c r="D87" s="21" t="s">
        <v>1018</v>
      </c>
      <c r="E87" s="21" t="s">
        <v>1019</v>
      </c>
      <c r="F87" s="21" t="s">
        <v>1020</v>
      </c>
      <c r="G87" s="21" t="s">
        <v>19</v>
      </c>
      <c r="H87" s="21" t="s">
        <v>1021</v>
      </c>
      <c r="I87" s="14" t="s">
        <v>1022</v>
      </c>
      <c r="J87" s="23" t="s">
        <v>89</v>
      </c>
      <c r="K87" s="23">
        <v>598.67</v>
      </c>
      <c r="L87" s="23">
        <v>598.67</v>
      </c>
      <c r="M87" s="14" t="s">
        <v>23</v>
      </c>
    </row>
    <row r="88" s="16" customFormat="1" ht="13.5" spans="1:13">
      <c r="A88" s="21"/>
      <c r="B88" s="21" t="s">
        <v>24</v>
      </c>
      <c r="C88" s="21" t="s">
        <v>840</v>
      </c>
      <c r="D88" s="21" t="s">
        <v>1018</v>
      </c>
      <c r="E88" s="21" t="s">
        <v>1019</v>
      </c>
      <c r="F88" s="21" t="s">
        <v>1020</v>
      </c>
      <c r="G88" s="21" t="s">
        <v>19</v>
      </c>
      <c r="H88" s="21" t="s">
        <v>1021</v>
      </c>
      <c r="I88" s="14" t="s">
        <v>1022</v>
      </c>
      <c r="J88" s="23" t="s">
        <v>25</v>
      </c>
      <c r="K88" s="23">
        <v>82.43</v>
      </c>
      <c r="L88" s="23">
        <v>82.43</v>
      </c>
      <c r="M88" s="14" t="s">
        <v>23</v>
      </c>
    </row>
    <row r="89" s="16" customFormat="1" ht="13.5" spans="1:13">
      <c r="A89" s="21">
        <f>MAX($A$1:A88)+1</f>
        <v>39</v>
      </c>
      <c r="B89" s="21" t="s">
        <v>14</v>
      </c>
      <c r="C89" s="21" t="s">
        <v>840</v>
      </c>
      <c r="D89" s="21" t="s">
        <v>1023</v>
      </c>
      <c r="E89" s="21" t="s">
        <v>1024</v>
      </c>
      <c r="F89" s="21" t="s">
        <v>1025</v>
      </c>
      <c r="G89" s="21" t="s">
        <v>19</v>
      </c>
      <c r="H89" s="21" t="s">
        <v>1026</v>
      </c>
      <c r="I89" s="14" t="s">
        <v>1027</v>
      </c>
      <c r="J89" s="23" t="s">
        <v>22</v>
      </c>
      <c r="K89" s="23">
        <v>27964.42</v>
      </c>
      <c r="L89" s="23">
        <v>0</v>
      </c>
      <c r="M89" s="14" t="s">
        <v>23</v>
      </c>
    </row>
    <row r="90" s="16" customFormat="1" ht="13.5" spans="1:13">
      <c r="A90" s="21"/>
      <c r="B90" s="21" t="s">
        <v>24</v>
      </c>
      <c r="C90" s="21" t="s">
        <v>840</v>
      </c>
      <c r="D90" s="21" t="s">
        <v>1023</v>
      </c>
      <c r="E90" s="21" t="s">
        <v>1024</v>
      </c>
      <c r="F90" s="21" t="s">
        <v>1025</v>
      </c>
      <c r="G90" s="21" t="s">
        <v>19</v>
      </c>
      <c r="H90" s="21" t="s">
        <v>1026</v>
      </c>
      <c r="I90" s="14" t="s">
        <v>1027</v>
      </c>
      <c r="J90" s="23" t="s">
        <v>89</v>
      </c>
      <c r="K90" s="23">
        <v>13982.2</v>
      </c>
      <c r="L90" s="23">
        <v>0</v>
      </c>
      <c r="M90" s="14" t="s">
        <v>23</v>
      </c>
    </row>
    <row r="91" s="16" customFormat="1" ht="13.5" spans="1:13">
      <c r="A91" s="21"/>
      <c r="B91" s="21" t="s">
        <v>24</v>
      </c>
      <c r="C91" s="21" t="s">
        <v>840</v>
      </c>
      <c r="D91" s="21" t="s">
        <v>1023</v>
      </c>
      <c r="E91" s="21" t="s">
        <v>1024</v>
      </c>
      <c r="F91" s="21" t="s">
        <v>1025</v>
      </c>
      <c r="G91" s="21" t="s">
        <v>19</v>
      </c>
      <c r="H91" s="21" t="s">
        <v>1026</v>
      </c>
      <c r="I91" s="14" t="s">
        <v>1027</v>
      </c>
      <c r="J91" s="23" t="s">
        <v>25</v>
      </c>
      <c r="K91" s="23">
        <v>978.75</v>
      </c>
      <c r="L91" s="23">
        <v>0</v>
      </c>
      <c r="M91" s="14" t="s">
        <v>23</v>
      </c>
    </row>
    <row r="92" s="16" customFormat="1" ht="13.5" spans="1:13">
      <c r="A92" s="21">
        <f>MAX($A$1:A91)+1</f>
        <v>40</v>
      </c>
      <c r="B92" s="21" t="s">
        <v>14</v>
      </c>
      <c r="C92" s="21" t="s">
        <v>840</v>
      </c>
      <c r="D92" s="21" t="s">
        <v>1028</v>
      </c>
      <c r="E92" s="21" t="s">
        <v>1029</v>
      </c>
      <c r="F92" s="21" t="s">
        <v>1030</v>
      </c>
      <c r="G92" s="21" t="s">
        <v>19</v>
      </c>
      <c r="H92" s="21" t="s">
        <v>728</v>
      </c>
      <c r="I92" s="14" t="s">
        <v>1031</v>
      </c>
      <c r="J92" s="23" t="s">
        <v>22</v>
      </c>
      <c r="K92" s="23">
        <v>47983.27</v>
      </c>
      <c r="L92" s="23">
        <v>47983.27</v>
      </c>
      <c r="M92" s="14" t="s">
        <v>23</v>
      </c>
    </row>
    <row r="93" s="16" customFormat="1" ht="13.5" spans="1:13">
      <c r="A93" s="21"/>
      <c r="B93" s="21" t="s">
        <v>24</v>
      </c>
      <c r="C93" s="21" t="s">
        <v>840</v>
      </c>
      <c r="D93" s="21" t="s">
        <v>1028</v>
      </c>
      <c r="E93" s="21" t="s">
        <v>1029</v>
      </c>
      <c r="F93" s="21" t="s">
        <v>1030</v>
      </c>
      <c r="G93" s="21" t="s">
        <v>19</v>
      </c>
      <c r="H93" s="21" t="s">
        <v>728</v>
      </c>
      <c r="I93" s="14" t="s">
        <v>1032</v>
      </c>
      <c r="J93" s="23" t="s">
        <v>25</v>
      </c>
      <c r="K93" s="23">
        <v>1679.41</v>
      </c>
      <c r="L93" s="23">
        <v>1679.41</v>
      </c>
      <c r="M93" s="14" t="s">
        <v>23</v>
      </c>
    </row>
    <row r="94" s="16" customFormat="1" ht="13.5" spans="1:13">
      <c r="A94" s="21">
        <f>MAX($A$1:A93)+1</f>
        <v>41</v>
      </c>
      <c r="B94" s="21" t="s">
        <v>14</v>
      </c>
      <c r="C94" s="21" t="s">
        <v>840</v>
      </c>
      <c r="D94" s="21" t="s">
        <v>1033</v>
      </c>
      <c r="E94" s="21" t="s">
        <v>1034</v>
      </c>
      <c r="F94" s="21" t="s">
        <v>1035</v>
      </c>
      <c r="G94" s="21" t="s">
        <v>19</v>
      </c>
      <c r="H94" s="21" t="s">
        <v>1036</v>
      </c>
      <c r="I94" s="14" t="s">
        <v>1037</v>
      </c>
      <c r="J94" s="23" t="s">
        <v>22</v>
      </c>
      <c r="K94" s="23">
        <v>436.89</v>
      </c>
      <c r="L94" s="23">
        <v>436.89</v>
      </c>
      <c r="M94" s="14" t="s">
        <v>23</v>
      </c>
    </row>
    <row r="95" s="16" customFormat="1" ht="13.5" spans="1:13">
      <c r="A95" s="21"/>
      <c r="B95" s="21" t="s">
        <v>24</v>
      </c>
      <c r="C95" s="21" t="s">
        <v>840</v>
      </c>
      <c r="D95" s="21" t="s">
        <v>1033</v>
      </c>
      <c r="E95" s="21" t="s">
        <v>1034</v>
      </c>
      <c r="F95" s="21" t="s">
        <v>1035</v>
      </c>
      <c r="G95" s="21" t="s">
        <v>19</v>
      </c>
      <c r="H95" s="21" t="s">
        <v>1036</v>
      </c>
      <c r="I95" s="14" t="s">
        <v>1037</v>
      </c>
      <c r="J95" s="23" t="s">
        <v>25</v>
      </c>
      <c r="K95" s="23">
        <v>15.29</v>
      </c>
      <c r="L95" s="23">
        <v>15.29</v>
      </c>
      <c r="M95" s="14" t="s">
        <v>23</v>
      </c>
    </row>
    <row r="96" s="16" customFormat="1" ht="22.5" spans="1:13">
      <c r="A96" s="21">
        <f>MAX($A$1:A95)+1</f>
        <v>42</v>
      </c>
      <c r="B96" s="21" t="s">
        <v>14</v>
      </c>
      <c r="C96" s="21" t="s">
        <v>840</v>
      </c>
      <c r="D96" s="21" t="s">
        <v>1038</v>
      </c>
      <c r="E96" s="21" t="s">
        <v>1039</v>
      </c>
      <c r="F96" s="21" t="s">
        <v>1040</v>
      </c>
      <c r="G96" s="21" t="s">
        <v>19</v>
      </c>
      <c r="H96" s="21" t="s">
        <v>1041</v>
      </c>
      <c r="I96" s="14" t="s">
        <v>1042</v>
      </c>
      <c r="J96" s="23" t="s">
        <v>89</v>
      </c>
      <c r="K96" s="23">
        <v>5400</v>
      </c>
      <c r="L96" s="23">
        <v>1350</v>
      </c>
      <c r="M96" s="14" t="s">
        <v>23</v>
      </c>
    </row>
    <row r="97" s="16" customFormat="1" ht="22.5" spans="1:13">
      <c r="A97" s="21">
        <f>MAX($A$1:A96)+1</f>
        <v>43</v>
      </c>
      <c r="B97" s="21" t="s">
        <v>14</v>
      </c>
      <c r="C97" s="21" t="s">
        <v>840</v>
      </c>
      <c r="D97" s="21" t="s">
        <v>1043</v>
      </c>
      <c r="E97" s="21" t="s">
        <v>1044</v>
      </c>
      <c r="F97" s="21" t="s">
        <v>1045</v>
      </c>
      <c r="G97" s="21" t="s">
        <v>19</v>
      </c>
      <c r="H97" s="21" t="s">
        <v>1046</v>
      </c>
      <c r="I97" s="14" t="s">
        <v>1047</v>
      </c>
      <c r="J97" s="23" t="s">
        <v>89</v>
      </c>
      <c r="K97" s="23">
        <v>6074.79</v>
      </c>
      <c r="L97" s="23">
        <v>0</v>
      </c>
      <c r="M97" s="14" t="s">
        <v>23</v>
      </c>
    </row>
    <row r="98" s="16" customFormat="1" ht="13.5" spans="1:13">
      <c r="A98" s="21">
        <f>MAX($A$1:A97)+1</f>
        <v>44</v>
      </c>
      <c r="B98" s="21" t="s">
        <v>14</v>
      </c>
      <c r="C98" s="21" t="s">
        <v>840</v>
      </c>
      <c r="D98" s="21" t="s">
        <v>1048</v>
      </c>
      <c r="E98" s="21" t="s">
        <v>1049</v>
      </c>
      <c r="F98" s="21" t="s">
        <v>1050</v>
      </c>
      <c r="G98" s="21" t="s">
        <v>19</v>
      </c>
      <c r="H98" s="21" t="s">
        <v>1051</v>
      </c>
      <c r="I98" s="14" t="s">
        <v>1052</v>
      </c>
      <c r="J98" s="23" t="s">
        <v>22</v>
      </c>
      <c r="K98" s="23">
        <v>6041.58</v>
      </c>
      <c r="L98" s="23">
        <v>6041.58</v>
      </c>
      <c r="M98" s="14" t="s">
        <v>23</v>
      </c>
    </row>
    <row r="99" s="16" customFormat="1" ht="13.5" spans="1:13">
      <c r="A99" s="21"/>
      <c r="B99" s="21" t="s">
        <v>24</v>
      </c>
      <c r="C99" s="21" t="s">
        <v>840</v>
      </c>
      <c r="D99" s="21" t="s">
        <v>1048</v>
      </c>
      <c r="E99" s="21" t="s">
        <v>1049</v>
      </c>
      <c r="F99" s="21" t="s">
        <v>1050</v>
      </c>
      <c r="G99" s="21" t="s">
        <v>19</v>
      </c>
      <c r="H99" s="21" t="s">
        <v>1051</v>
      </c>
      <c r="I99" s="14" t="s">
        <v>1052</v>
      </c>
      <c r="J99" s="23" t="s">
        <v>89</v>
      </c>
      <c r="K99" s="23">
        <v>3020.79</v>
      </c>
      <c r="L99" s="23">
        <v>3020.79</v>
      </c>
      <c r="M99" s="14" t="s">
        <v>23</v>
      </c>
    </row>
    <row r="100" s="16" customFormat="1" ht="13.5" spans="1:13">
      <c r="A100" s="21"/>
      <c r="B100" s="21" t="s">
        <v>24</v>
      </c>
      <c r="C100" s="21" t="s">
        <v>840</v>
      </c>
      <c r="D100" s="21" t="s">
        <v>1048</v>
      </c>
      <c r="E100" s="21" t="s">
        <v>1049</v>
      </c>
      <c r="F100" s="21" t="s">
        <v>1050</v>
      </c>
      <c r="G100" s="21" t="s">
        <v>19</v>
      </c>
      <c r="H100" s="21" t="s">
        <v>1051</v>
      </c>
      <c r="I100" s="14" t="s">
        <v>1052</v>
      </c>
      <c r="J100" s="23" t="s">
        <v>25</v>
      </c>
      <c r="K100" s="23">
        <v>30.21</v>
      </c>
      <c r="L100" s="23">
        <v>30.21</v>
      </c>
      <c r="M100" s="14" t="s">
        <v>23</v>
      </c>
    </row>
    <row r="101" s="16" customFormat="1" ht="13.5" spans="1:13">
      <c r="A101" s="21">
        <f>MAX($A$1:A100)+1</f>
        <v>45</v>
      </c>
      <c r="B101" s="21" t="s">
        <v>14</v>
      </c>
      <c r="C101" s="21" t="s">
        <v>840</v>
      </c>
      <c r="D101" s="21" t="s">
        <v>1053</v>
      </c>
      <c r="E101" s="21" t="s">
        <v>1054</v>
      </c>
      <c r="F101" s="21" t="s">
        <v>1055</v>
      </c>
      <c r="G101" s="21" t="s">
        <v>19</v>
      </c>
      <c r="H101" s="21" t="s">
        <v>1056</v>
      </c>
      <c r="I101" s="14" t="s">
        <v>1057</v>
      </c>
      <c r="J101" s="23" t="s">
        <v>22</v>
      </c>
      <c r="K101" s="23">
        <v>44137.91</v>
      </c>
      <c r="L101" s="23">
        <v>0</v>
      </c>
      <c r="M101" s="14" t="s">
        <v>23</v>
      </c>
    </row>
    <row r="102" s="16" customFormat="1" ht="13.5" spans="1:13">
      <c r="A102" s="21"/>
      <c r="B102" s="21" t="s">
        <v>24</v>
      </c>
      <c r="C102" s="21" t="s">
        <v>840</v>
      </c>
      <c r="D102" s="21" t="s">
        <v>1053</v>
      </c>
      <c r="E102" s="21" t="s">
        <v>1054</v>
      </c>
      <c r="F102" s="21" t="s">
        <v>1055</v>
      </c>
      <c r="G102" s="21" t="s">
        <v>19</v>
      </c>
      <c r="H102" s="21" t="s">
        <v>1056</v>
      </c>
      <c r="I102" s="14" t="s">
        <v>1057</v>
      </c>
      <c r="J102" s="23" t="s">
        <v>25</v>
      </c>
      <c r="K102" s="23">
        <v>1544.81</v>
      </c>
      <c r="L102" s="23">
        <v>0</v>
      </c>
      <c r="M102" s="14" t="s">
        <v>23</v>
      </c>
    </row>
    <row r="103" s="16" customFormat="1" ht="13.5" spans="1:13">
      <c r="A103" s="21"/>
      <c r="B103" s="21" t="s">
        <v>24</v>
      </c>
      <c r="C103" s="21" t="s">
        <v>840</v>
      </c>
      <c r="D103" s="21" t="s">
        <v>1053</v>
      </c>
      <c r="E103" s="21" t="s">
        <v>1054</v>
      </c>
      <c r="F103" s="21" t="s">
        <v>1055</v>
      </c>
      <c r="G103" s="21" t="s">
        <v>19</v>
      </c>
      <c r="H103" s="21" t="s">
        <v>1056</v>
      </c>
      <c r="I103" s="14" t="s">
        <v>1057</v>
      </c>
      <c r="J103" s="23" t="s">
        <v>32</v>
      </c>
      <c r="K103" s="23">
        <v>335.5</v>
      </c>
      <c r="L103" s="23">
        <v>0</v>
      </c>
      <c r="M103" s="14" t="s">
        <v>23</v>
      </c>
    </row>
    <row r="104" s="16" customFormat="1" ht="22.5" spans="1:13">
      <c r="A104" s="21">
        <f>MAX($A$1:A103)+1</f>
        <v>46</v>
      </c>
      <c r="B104" s="21" t="s">
        <v>14</v>
      </c>
      <c r="C104" s="21" t="s">
        <v>840</v>
      </c>
      <c r="D104" s="21" t="s">
        <v>1058</v>
      </c>
      <c r="E104" s="21" t="s">
        <v>1059</v>
      </c>
      <c r="F104" s="21" t="s">
        <v>1060</v>
      </c>
      <c r="G104" s="21" t="s">
        <v>19</v>
      </c>
      <c r="H104" s="21" t="s">
        <v>1061</v>
      </c>
      <c r="I104" s="14" t="s">
        <v>1062</v>
      </c>
      <c r="J104" s="23" t="s">
        <v>22</v>
      </c>
      <c r="K104" s="23">
        <v>9042.82</v>
      </c>
      <c r="L104" s="23">
        <v>9042.82</v>
      </c>
      <c r="M104" s="14" t="s">
        <v>23</v>
      </c>
    </row>
    <row r="105" s="16" customFormat="1" ht="22.5" spans="1:13">
      <c r="A105" s="21">
        <f>MAX($A$1:A104)+1</f>
        <v>47</v>
      </c>
      <c r="B105" s="21" t="s">
        <v>14</v>
      </c>
      <c r="C105" s="21" t="s">
        <v>840</v>
      </c>
      <c r="D105" s="21" t="s">
        <v>1063</v>
      </c>
      <c r="E105" s="21" t="s">
        <v>1064</v>
      </c>
      <c r="F105" s="21" t="s">
        <v>1065</v>
      </c>
      <c r="G105" s="21" t="s">
        <v>19</v>
      </c>
      <c r="H105" s="21" t="s">
        <v>1066</v>
      </c>
      <c r="I105" s="14" t="s">
        <v>1067</v>
      </c>
      <c r="J105" s="23" t="s">
        <v>22</v>
      </c>
      <c r="K105" s="23">
        <v>29361.43</v>
      </c>
      <c r="L105" s="23">
        <v>0</v>
      </c>
      <c r="M105" s="14" t="s">
        <v>23</v>
      </c>
    </row>
    <row r="106" s="16" customFormat="1" ht="22.5" spans="1:13">
      <c r="A106" s="21">
        <f>MAX($A$1:A105)+1</f>
        <v>48</v>
      </c>
      <c r="B106" s="21" t="s">
        <v>14</v>
      </c>
      <c r="C106" s="21" t="s">
        <v>840</v>
      </c>
      <c r="D106" s="21" t="s">
        <v>1068</v>
      </c>
      <c r="E106" s="21" t="s">
        <v>1069</v>
      </c>
      <c r="F106" s="21" t="s">
        <v>1070</v>
      </c>
      <c r="G106" s="21" t="s">
        <v>19</v>
      </c>
      <c r="H106" s="21" t="s">
        <v>1071</v>
      </c>
      <c r="I106" s="14" t="s">
        <v>1072</v>
      </c>
      <c r="J106" s="23" t="s">
        <v>89</v>
      </c>
      <c r="K106" s="23">
        <v>744.06</v>
      </c>
      <c r="L106" s="23">
        <v>744.06</v>
      </c>
      <c r="M106" s="14" t="s">
        <v>23</v>
      </c>
    </row>
    <row r="107" s="16" customFormat="1" ht="22.5" spans="1:13">
      <c r="A107" s="21">
        <f>MAX($A$1:A106)+1</f>
        <v>49</v>
      </c>
      <c r="B107" s="21" t="s">
        <v>14</v>
      </c>
      <c r="C107" s="21" t="s">
        <v>840</v>
      </c>
      <c r="D107" s="21" t="s">
        <v>1073</v>
      </c>
      <c r="E107" s="21" t="s">
        <v>1074</v>
      </c>
      <c r="F107" s="21" t="s">
        <v>1075</v>
      </c>
      <c r="G107" s="21" t="s">
        <v>19</v>
      </c>
      <c r="H107" s="21" t="s">
        <v>1076</v>
      </c>
      <c r="I107" s="14" t="s">
        <v>1077</v>
      </c>
      <c r="J107" s="23" t="s">
        <v>89</v>
      </c>
      <c r="K107" s="23">
        <v>2700</v>
      </c>
      <c r="L107" s="23">
        <v>900</v>
      </c>
      <c r="M107" s="14" t="s">
        <v>23</v>
      </c>
    </row>
    <row r="108" s="16" customFormat="1" ht="13.5" spans="1:13">
      <c r="A108" s="21">
        <f>MAX($A$1:A107)+1</f>
        <v>50</v>
      </c>
      <c r="B108" s="21" t="s">
        <v>14</v>
      </c>
      <c r="C108" s="21" t="s">
        <v>840</v>
      </c>
      <c r="D108" s="21" t="s">
        <v>1078</v>
      </c>
      <c r="E108" s="21" t="s">
        <v>1079</v>
      </c>
      <c r="F108" s="21" t="s">
        <v>1080</v>
      </c>
      <c r="G108" s="21" t="s">
        <v>19</v>
      </c>
      <c r="H108" s="21" t="s">
        <v>1081</v>
      </c>
      <c r="I108" s="14" t="s">
        <v>1082</v>
      </c>
      <c r="J108" s="23" t="s">
        <v>22</v>
      </c>
      <c r="K108" s="23">
        <v>5514.63</v>
      </c>
      <c r="L108" s="23">
        <v>0</v>
      </c>
      <c r="M108" s="14" t="s">
        <v>23</v>
      </c>
    </row>
    <row r="109" s="16" customFormat="1" ht="13.5" spans="1:13">
      <c r="A109" s="21"/>
      <c r="B109" s="21" t="s">
        <v>24</v>
      </c>
      <c r="C109" s="21" t="s">
        <v>840</v>
      </c>
      <c r="D109" s="21" t="s">
        <v>1078</v>
      </c>
      <c r="E109" s="21" t="s">
        <v>1079</v>
      </c>
      <c r="F109" s="21" t="s">
        <v>1080</v>
      </c>
      <c r="G109" s="21" t="s">
        <v>19</v>
      </c>
      <c r="H109" s="21" t="s">
        <v>1081</v>
      </c>
      <c r="I109" s="14" t="s">
        <v>1082</v>
      </c>
      <c r="J109" s="23" t="s">
        <v>25</v>
      </c>
      <c r="K109" s="23">
        <v>193.01</v>
      </c>
      <c r="L109" s="23">
        <v>0</v>
      </c>
      <c r="M109" s="14" t="s">
        <v>23</v>
      </c>
    </row>
    <row r="110" s="16" customFormat="1" ht="22.5" spans="1:13">
      <c r="A110" s="21">
        <f>MAX($A$1:A109)+1</f>
        <v>51</v>
      </c>
      <c r="B110" s="21" t="s">
        <v>14</v>
      </c>
      <c r="C110" s="21" t="s">
        <v>840</v>
      </c>
      <c r="D110" s="21" t="s">
        <v>1083</v>
      </c>
      <c r="E110" s="21" t="s">
        <v>1084</v>
      </c>
      <c r="F110" s="21" t="s">
        <v>1085</v>
      </c>
      <c r="G110" s="21" t="s">
        <v>19</v>
      </c>
      <c r="H110" s="21" t="s">
        <v>1086</v>
      </c>
      <c r="I110" s="14" t="s">
        <v>1087</v>
      </c>
      <c r="J110" s="23" t="s">
        <v>22</v>
      </c>
      <c r="K110" s="23">
        <v>64652.62</v>
      </c>
      <c r="L110" s="23">
        <v>0</v>
      </c>
      <c r="M110" s="14" t="s">
        <v>23</v>
      </c>
    </row>
    <row r="111" ht="12.75" spans="11:11">
      <c r="K111"/>
    </row>
  </sheetData>
  <autoFilter ref="A1:P110">
    <extLst/>
  </autoFilter>
  <mergeCells count="380">
    <mergeCell ref="A2:A3"/>
    <mergeCell ref="A4:A6"/>
    <mergeCell ref="A7:A8"/>
    <mergeCell ref="A10:A12"/>
    <mergeCell ref="A13:A15"/>
    <mergeCell ref="A16:A17"/>
    <mergeCell ref="A18:A20"/>
    <mergeCell ref="A22:A23"/>
    <mergeCell ref="A26:A27"/>
    <mergeCell ref="A28:A29"/>
    <mergeCell ref="A30:A31"/>
    <mergeCell ref="A32:A34"/>
    <mergeCell ref="A35:A37"/>
    <mergeCell ref="A38:A39"/>
    <mergeCell ref="A40:A42"/>
    <mergeCell ref="A43:A44"/>
    <mergeCell ref="A45:A46"/>
    <mergeCell ref="A47:A49"/>
    <mergeCell ref="A50:A51"/>
    <mergeCell ref="A52:A53"/>
    <mergeCell ref="A54:A56"/>
    <mergeCell ref="A57:A59"/>
    <mergeCell ref="A60:A62"/>
    <mergeCell ref="A64:A66"/>
    <mergeCell ref="A67:A68"/>
    <mergeCell ref="A69:A71"/>
    <mergeCell ref="A72:A74"/>
    <mergeCell ref="A75:A76"/>
    <mergeCell ref="A77:A79"/>
    <mergeCell ref="A80:A81"/>
    <mergeCell ref="A82:A84"/>
    <mergeCell ref="A86:A88"/>
    <mergeCell ref="A89:A91"/>
    <mergeCell ref="A92:A93"/>
    <mergeCell ref="A94:A95"/>
    <mergeCell ref="A98:A100"/>
    <mergeCell ref="A101:A103"/>
    <mergeCell ref="A108:A109"/>
    <mergeCell ref="B2:B3"/>
    <mergeCell ref="B4:B6"/>
    <mergeCell ref="B7:B8"/>
    <mergeCell ref="B10:B12"/>
    <mergeCell ref="B13:B15"/>
    <mergeCell ref="B16:B17"/>
    <mergeCell ref="B18:B20"/>
    <mergeCell ref="B22:B23"/>
    <mergeCell ref="B26:B27"/>
    <mergeCell ref="B28:B29"/>
    <mergeCell ref="B30:B31"/>
    <mergeCell ref="B32:B34"/>
    <mergeCell ref="B35:B37"/>
    <mergeCell ref="B38:B39"/>
    <mergeCell ref="B40:B42"/>
    <mergeCell ref="B43:B44"/>
    <mergeCell ref="B45:B46"/>
    <mergeCell ref="B47:B49"/>
    <mergeCell ref="B50:B51"/>
    <mergeCell ref="B52:B53"/>
    <mergeCell ref="B54:B56"/>
    <mergeCell ref="B57:B59"/>
    <mergeCell ref="B60:B62"/>
    <mergeCell ref="B64:B66"/>
    <mergeCell ref="B67:B68"/>
    <mergeCell ref="B69:B71"/>
    <mergeCell ref="B72:B74"/>
    <mergeCell ref="B75:B76"/>
    <mergeCell ref="B77:B79"/>
    <mergeCell ref="B80:B81"/>
    <mergeCell ref="B82:B84"/>
    <mergeCell ref="B86:B88"/>
    <mergeCell ref="B89:B91"/>
    <mergeCell ref="B92:B93"/>
    <mergeCell ref="B94:B95"/>
    <mergeCell ref="B98:B100"/>
    <mergeCell ref="B101:B103"/>
    <mergeCell ref="B108:B109"/>
    <mergeCell ref="C2:C3"/>
    <mergeCell ref="C4:C6"/>
    <mergeCell ref="C7:C8"/>
    <mergeCell ref="C10:C12"/>
    <mergeCell ref="C13:C15"/>
    <mergeCell ref="C16:C17"/>
    <mergeCell ref="C18:C20"/>
    <mergeCell ref="C22:C23"/>
    <mergeCell ref="C26:C27"/>
    <mergeCell ref="C28:C29"/>
    <mergeCell ref="C30:C31"/>
    <mergeCell ref="C32:C34"/>
    <mergeCell ref="C35:C37"/>
    <mergeCell ref="C38:C39"/>
    <mergeCell ref="C40:C42"/>
    <mergeCell ref="C43:C44"/>
    <mergeCell ref="C45:C46"/>
    <mergeCell ref="C47:C49"/>
    <mergeCell ref="C50:C51"/>
    <mergeCell ref="C52:C53"/>
    <mergeCell ref="C54:C56"/>
    <mergeCell ref="C57:C59"/>
    <mergeCell ref="C60:C62"/>
    <mergeCell ref="C64:C66"/>
    <mergeCell ref="C67:C68"/>
    <mergeCell ref="C69:C71"/>
    <mergeCell ref="C72:C74"/>
    <mergeCell ref="C75:C76"/>
    <mergeCell ref="C77:C79"/>
    <mergeCell ref="C80:C81"/>
    <mergeCell ref="C82:C84"/>
    <mergeCell ref="C86:C88"/>
    <mergeCell ref="C89:C91"/>
    <mergeCell ref="C92:C93"/>
    <mergeCell ref="C94:C95"/>
    <mergeCell ref="C98:C100"/>
    <mergeCell ref="C101:C103"/>
    <mergeCell ref="C108:C109"/>
    <mergeCell ref="D2:D3"/>
    <mergeCell ref="D4:D6"/>
    <mergeCell ref="D7:D8"/>
    <mergeCell ref="D10:D12"/>
    <mergeCell ref="D13:D15"/>
    <mergeCell ref="D16:D17"/>
    <mergeCell ref="D18:D20"/>
    <mergeCell ref="D22:D23"/>
    <mergeCell ref="D26:D27"/>
    <mergeCell ref="D28:D29"/>
    <mergeCell ref="D30:D31"/>
    <mergeCell ref="D32:D34"/>
    <mergeCell ref="D35:D37"/>
    <mergeCell ref="D38:D39"/>
    <mergeCell ref="D40:D42"/>
    <mergeCell ref="D43:D44"/>
    <mergeCell ref="D45:D46"/>
    <mergeCell ref="D47:D49"/>
    <mergeCell ref="D50:D51"/>
    <mergeCell ref="D52:D53"/>
    <mergeCell ref="D54:D56"/>
    <mergeCell ref="D57:D59"/>
    <mergeCell ref="D60:D62"/>
    <mergeCell ref="D64:D66"/>
    <mergeCell ref="D67:D68"/>
    <mergeCell ref="D69:D71"/>
    <mergeCell ref="D72:D74"/>
    <mergeCell ref="D75:D76"/>
    <mergeCell ref="D77:D79"/>
    <mergeCell ref="D80:D81"/>
    <mergeCell ref="D82:D84"/>
    <mergeCell ref="D86:D88"/>
    <mergeCell ref="D89:D91"/>
    <mergeCell ref="D92:D93"/>
    <mergeCell ref="D94:D95"/>
    <mergeCell ref="D98:D100"/>
    <mergeCell ref="D101:D103"/>
    <mergeCell ref="D108:D109"/>
    <mergeCell ref="E2:E3"/>
    <mergeCell ref="E4:E6"/>
    <mergeCell ref="E7:E8"/>
    <mergeCell ref="E10:E12"/>
    <mergeCell ref="E13:E15"/>
    <mergeCell ref="E16:E17"/>
    <mergeCell ref="E18:E20"/>
    <mergeCell ref="E22:E23"/>
    <mergeCell ref="E26:E27"/>
    <mergeCell ref="E28:E29"/>
    <mergeCell ref="E30:E31"/>
    <mergeCell ref="E32:E34"/>
    <mergeCell ref="E35:E37"/>
    <mergeCell ref="E38:E39"/>
    <mergeCell ref="E40:E42"/>
    <mergeCell ref="E43:E44"/>
    <mergeCell ref="E45:E46"/>
    <mergeCell ref="E47:E49"/>
    <mergeCell ref="E50:E51"/>
    <mergeCell ref="E52:E53"/>
    <mergeCell ref="E54:E56"/>
    <mergeCell ref="E57:E59"/>
    <mergeCell ref="E60:E62"/>
    <mergeCell ref="E64:E66"/>
    <mergeCell ref="E67:E68"/>
    <mergeCell ref="E69:E71"/>
    <mergeCell ref="E72:E74"/>
    <mergeCell ref="E75:E76"/>
    <mergeCell ref="E77:E79"/>
    <mergeCell ref="E80:E81"/>
    <mergeCell ref="E82:E84"/>
    <mergeCell ref="E86:E88"/>
    <mergeCell ref="E89:E91"/>
    <mergeCell ref="E92:E93"/>
    <mergeCell ref="E94:E95"/>
    <mergeCell ref="E98:E100"/>
    <mergeCell ref="E101:E103"/>
    <mergeCell ref="E108:E109"/>
    <mergeCell ref="F2:F3"/>
    <mergeCell ref="F4:F6"/>
    <mergeCell ref="F7:F8"/>
    <mergeCell ref="F10:F12"/>
    <mergeCell ref="F13:F15"/>
    <mergeCell ref="F16:F17"/>
    <mergeCell ref="F18:F20"/>
    <mergeCell ref="F22:F23"/>
    <mergeCell ref="F26:F27"/>
    <mergeCell ref="F28:F29"/>
    <mergeCell ref="F30:F31"/>
    <mergeCell ref="F32:F34"/>
    <mergeCell ref="F35:F37"/>
    <mergeCell ref="F38:F39"/>
    <mergeCell ref="F40:F42"/>
    <mergeCell ref="F43:F44"/>
    <mergeCell ref="F45:F46"/>
    <mergeCell ref="F47:F49"/>
    <mergeCell ref="F50:F51"/>
    <mergeCell ref="F52:F53"/>
    <mergeCell ref="F54:F56"/>
    <mergeCell ref="F57:F59"/>
    <mergeCell ref="F60:F62"/>
    <mergeCell ref="F64:F66"/>
    <mergeCell ref="F67:F68"/>
    <mergeCell ref="F69:F71"/>
    <mergeCell ref="F72:F74"/>
    <mergeCell ref="F75:F76"/>
    <mergeCell ref="F77:F79"/>
    <mergeCell ref="F80:F81"/>
    <mergeCell ref="F82:F84"/>
    <mergeCell ref="F86:F88"/>
    <mergeCell ref="F89:F91"/>
    <mergeCell ref="F92:F93"/>
    <mergeCell ref="F94:F95"/>
    <mergeCell ref="F98:F100"/>
    <mergeCell ref="F101:F103"/>
    <mergeCell ref="F108:F109"/>
    <mergeCell ref="G2:G3"/>
    <mergeCell ref="G4:G6"/>
    <mergeCell ref="G7:G8"/>
    <mergeCell ref="G10:G12"/>
    <mergeCell ref="G13:G15"/>
    <mergeCell ref="G16:G17"/>
    <mergeCell ref="G18:G20"/>
    <mergeCell ref="G22:G23"/>
    <mergeCell ref="G26:G27"/>
    <mergeCell ref="G28:G29"/>
    <mergeCell ref="G30:G31"/>
    <mergeCell ref="G32:G34"/>
    <mergeCell ref="G35:G37"/>
    <mergeCell ref="G38:G39"/>
    <mergeCell ref="G40:G42"/>
    <mergeCell ref="G43:G44"/>
    <mergeCell ref="G45:G46"/>
    <mergeCell ref="G47:G49"/>
    <mergeCell ref="G50:G51"/>
    <mergeCell ref="G52:G53"/>
    <mergeCell ref="G54:G56"/>
    <mergeCell ref="G57:G59"/>
    <mergeCell ref="G60:G62"/>
    <mergeCell ref="G64:G66"/>
    <mergeCell ref="G67:G68"/>
    <mergeCell ref="G69:G71"/>
    <mergeCell ref="G72:G74"/>
    <mergeCell ref="G75:G76"/>
    <mergeCell ref="G77:G79"/>
    <mergeCell ref="G80:G81"/>
    <mergeCell ref="G82:G84"/>
    <mergeCell ref="G86:G88"/>
    <mergeCell ref="G89:G91"/>
    <mergeCell ref="G92:G93"/>
    <mergeCell ref="G94:G95"/>
    <mergeCell ref="G98:G100"/>
    <mergeCell ref="G101:G103"/>
    <mergeCell ref="G108:G109"/>
    <mergeCell ref="H2:H3"/>
    <mergeCell ref="H4:H6"/>
    <mergeCell ref="H7:H8"/>
    <mergeCell ref="H10:H12"/>
    <mergeCell ref="H13:H15"/>
    <mergeCell ref="H16:H17"/>
    <mergeCell ref="H18:H20"/>
    <mergeCell ref="H22:H23"/>
    <mergeCell ref="H26:H27"/>
    <mergeCell ref="H28:H29"/>
    <mergeCell ref="H30:H31"/>
    <mergeCell ref="H32:H34"/>
    <mergeCell ref="H35:H37"/>
    <mergeCell ref="H38:H39"/>
    <mergeCell ref="H40:H42"/>
    <mergeCell ref="H43:H44"/>
    <mergeCell ref="H45:H46"/>
    <mergeCell ref="H47:H49"/>
    <mergeCell ref="H50:H51"/>
    <mergeCell ref="H52:H53"/>
    <mergeCell ref="H54:H56"/>
    <mergeCell ref="H57:H59"/>
    <mergeCell ref="H60:H62"/>
    <mergeCell ref="H64:H66"/>
    <mergeCell ref="H67:H68"/>
    <mergeCell ref="H69:H71"/>
    <mergeCell ref="H72:H74"/>
    <mergeCell ref="H75:H76"/>
    <mergeCell ref="H77:H79"/>
    <mergeCell ref="H80:H81"/>
    <mergeCell ref="H82:H84"/>
    <mergeCell ref="H86:H88"/>
    <mergeCell ref="H89:H91"/>
    <mergeCell ref="H92:H93"/>
    <mergeCell ref="H94:H95"/>
    <mergeCell ref="H98:H100"/>
    <mergeCell ref="H101:H103"/>
    <mergeCell ref="H108:H109"/>
    <mergeCell ref="I2:I3"/>
    <mergeCell ref="I4:I6"/>
    <mergeCell ref="I7:I8"/>
    <mergeCell ref="I10:I12"/>
    <mergeCell ref="I13:I15"/>
    <mergeCell ref="I16:I17"/>
    <mergeCell ref="I18:I20"/>
    <mergeCell ref="I22:I23"/>
    <mergeCell ref="I26:I27"/>
    <mergeCell ref="I28:I29"/>
    <mergeCell ref="I30:I31"/>
    <mergeCell ref="I32:I34"/>
    <mergeCell ref="I35:I37"/>
    <mergeCell ref="I38:I39"/>
    <mergeCell ref="I40:I42"/>
    <mergeCell ref="I43:I44"/>
    <mergeCell ref="I45:I46"/>
    <mergeCell ref="I47:I49"/>
    <mergeCell ref="I50:I51"/>
    <mergeCell ref="I52:I53"/>
    <mergeCell ref="I54:I56"/>
    <mergeCell ref="I57:I59"/>
    <mergeCell ref="I60:I62"/>
    <mergeCell ref="I64:I66"/>
    <mergeCell ref="I67:I68"/>
    <mergeCell ref="I69:I71"/>
    <mergeCell ref="I72:I74"/>
    <mergeCell ref="I75:I76"/>
    <mergeCell ref="I77:I79"/>
    <mergeCell ref="I80:I81"/>
    <mergeCell ref="I82:I84"/>
    <mergeCell ref="I86:I88"/>
    <mergeCell ref="I89:I91"/>
    <mergeCell ref="I92:I93"/>
    <mergeCell ref="I94:I95"/>
    <mergeCell ref="I98:I100"/>
    <mergeCell ref="I101:I103"/>
    <mergeCell ref="I108:I109"/>
    <mergeCell ref="M2:M3"/>
    <mergeCell ref="M4:M6"/>
    <mergeCell ref="M7:M8"/>
    <mergeCell ref="M10:M12"/>
    <mergeCell ref="M13:M15"/>
    <mergeCell ref="M16:M17"/>
    <mergeCell ref="M18:M20"/>
    <mergeCell ref="M22:M23"/>
    <mergeCell ref="M26:M27"/>
    <mergeCell ref="M28:M29"/>
    <mergeCell ref="M30:M31"/>
    <mergeCell ref="M32:M34"/>
    <mergeCell ref="M35:M37"/>
    <mergeCell ref="M38:M39"/>
    <mergeCell ref="M40:M42"/>
    <mergeCell ref="M43:M44"/>
    <mergeCell ref="M45:M46"/>
    <mergeCell ref="M47:M49"/>
    <mergeCell ref="M50:M51"/>
    <mergeCell ref="M52:M53"/>
    <mergeCell ref="M54:M56"/>
    <mergeCell ref="M57:M59"/>
    <mergeCell ref="M60:M62"/>
    <mergeCell ref="M64:M66"/>
    <mergeCell ref="M67:M68"/>
    <mergeCell ref="M69:M71"/>
    <mergeCell ref="M72:M74"/>
    <mergeCell ref="M75:M76"/>
    <mergeCell ref="M77:M79"/>
    <mergeCell ref="M80:M81"/>
    <mergeCell ref="M82:M84"/>
    <mergeCell ref="M86:M88"/>
    <mergeCell ref="M89:M91"/>
    <mergeCell ref="M92:M93"/>
    <mergeCell ref="M94:M95"/>
    <mergeCell ref="M98:M100"/>
    <mergeCell ref="M101:M103"/>
    <mergeCell ref="M108:M109"/>
  </mergeCells>
  <pageMargins left="0.590277777777778" right="0.393055555555556" top="0.550694444444444" bottom="0.511805555555556"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164"/>
  <sheetViews>
    <sheetView tabSelected="1" zoomScale="130" zoomScaleNormal="130" topLeftCell="A143" workbookViewId="0">
      <selection activeCell="L132" sqref="L132"/>
    </sheetView>
  </sheetViews>
  <sheetFormatPr defaultColWidth="9" defaultRowHeight="11.25"/>
  <cols>
    <col min="1" max="1" width="4.42857142857143" style="3" customWidth="1"/>
    <col min="2" max="2" width="11.2" style="4" customWidth="1"/>
    <col min="3" max="3" width="17.4761904761905" style="4" customWidth="1"/>
    <col min="4" max="4" width="13.2857142857143" style="4" customWidth="1"/>
    <col min="5" max="5" width="12" style="4" customWidth="1"/>
    <col min="6" max="6" width="18.7904761904762" style="4" customWidth="1"/>
    <col min="7" max="7" width="11.7142857142857" style="4" customWidth="1"/>
    <col min="8" max="8" width="10.1428571428571" style="5" customWidth="1"/>
    <col min="9" max="9" width="13.7142857142857" style="4" customWidth="1"/>
    <col min="10" max="10" width="13.8380952380952" style="4" customWidth="1"/>
    <col min="11" max="12" width="9.14285714285714" style="3"/>
    <col min="13" max="13" width="27.6857142857143" style="3" customWidth="1"/>
    <col min="14" max="16381" width="9.14285714285714" style="3"/>
    <col min="16382" max="16384" width="9" style="3"/>
  </cols>
  <sheetData>
    <row r="1" s="1" customFormat="1" ht="51" customHeight="1" spans="1:10">
      <c r="A1" s="6" t="s">
        <v>1</v>
      </c>
      <c r="B1" s="7" t="s">
        <v>2</v>
      </c>
      <c r="C1" s="7" t="s">
        <v>3</v>
      </c>
      <c r="D1" s="8" t="s">
        <v>1088</v>
      </c>
      <c r="E1" s="8" t="s">
        <v>1089</v>
      </c>
      <c r="F1" s="7" t="s">
        <v>8</v>
      </c>
      <c r="G1" s="7" t="s">
        <v>10</v>
      </c>
      <c r="H1" s="9" t="s">
        <v>11</v>
      </c>
      <c r="I1" s="7" t="s">
        <v>12</v>
      </c>
      <c r="J1" s="7" t="s">
        <v>13</v>
      </c>
    </row>
    <row r="2" s="2" customFormat="1" ht="22.5" spans="1:10">
      <c r="A2" s="10">
        <v>1</v>
      </c>
      <c r="B2" s="11" t="s">
        <v>14</v>
      </c>
      <c r="C2" s="12" t="s">
        <v>1090</v>
      </c>
      <c r="D2" s="12" t="s">
        <v>1091</v>
      </c>
      <c r="E2" s="11" t="s">
        <v>19</v>
      </c>
      <c r="F2" s="13" t="s">
        <v>1092</v>
      </c>
      <c r="G2" s="12" t="s">
        <v>32</v>
      </c>
      <c r="H2" s="12">
        <v>75.58</v>
      </c>
      <c r="I2" s="12">
        <v>0</v>
      </c>
      <c r="J2" s="14" t="s">
        <v>23</v>
      </c>
    </row>
    <row r="3" s="2" customFormat="1" ht="22.5" spans="1:10">
      <c r="A3" s="10">
        <v>2</v>
      </c>
      <c r="B3" s="11" t="s">
        <v>14</v>
      </c>
      <c r="C3" s="12" t="s">
        <v>1090</v>
      </c>
      <c r="D3" s="12" t="s">
        <v>1093</v>
      </c>
      <c r="E3" s="11" t="s">
        <v>19</v>
      </c>
      <c r="F3" s="13" t="s">
        <v>1094</v>
      </c>
      <c r="G3" s="12" t="s">
        <v>190</v>
      </c>
      <c r="H3" s="12">
        <v>6512.04</v>
      </c>
      <c r="I3" s="12">
        <v>0</v>
      </c>
      <c r="J3" s="14" t="s">
        <v>23</v>
      </c>
    </row>
    <row r="4" s="2" customFormat="1" ht="22.5" spans="1:10">
      <c r="A4" s="10">
        <v>3</v>
      </c>
      <c r="B4" s="11" t="s">
        <v>14</v>
      </c>
      <c r="C4" s="12" t="s">
        <v>1090</v>
      </c>
      <c r="D4" s="12" t="s">
        <v>1095</v>
      </c>
      <c r="E4" s="11" t="s">
        <v>19</v>
      </c>
      <c r="F4" s="13" t="s">
        <v>1096</v>
      </c>
      <c r="G4" s="12" t="s">
        <v>34</v>
      </c>
      <c r="H4" s="12">
        <v>240</v>
      </c>
      <c r="I4" s="12">
        <v>0</v>
      </c>
      <c r="J4" s="14" t="s">
        <v>23</v>
      </c>
    </row>
    <row r="5" s="2" customFormat="1" ht="22.5" spans="1:10">
      <c r="A5" s="10">
        <v>4</v>
      </c>
      <c r="B5" s="11" t="s">
        <v>14</v>
      </c>
      <c r="C5" s="12" t="s">
        <v>1090</v>
      </c>
      <c r="D5" s="12" t="s">
        <v>1097</v>
      </c>
      <c r="E5" s="11" t="s">
        <v>19</v>
      </c>
      <c r="F5" s="13" t="s">
        <v>1098</v>
      </c>
      <c r="G5" s="12" t="s">
        <v>89</v>
      </c>
      <c r="H5" s="12">
        <v>2788.22</v>
      </c>
      <c r="I5" s="12">
        <v>0</v>
      </c>
      <c r="J5" s="14" t="s">
        <v>23</v>
      </c>
    </row>
    <row r="6" s="2" customFormat="1" ht="22.5" spans="1:10">
      <c r="A6" s="10">
        <v>5</v>
      </c>
      <c r="B6" s="11" t="s">
        <v>14</v>
      </c>
      <c r="C6" s="12" t="s">
        <v>1090</v>
      </c>
      <c r="D6" s="12" t="s">
        <v>1099</v>
      </c>
      <c r="E6" s="11" t="s">
        <v>19</v>
      </c>
      <c r="F6" s="13" t="s">
        <v>1100</v>
      </c>
      <c r="G6" s="12" t="s">
        <v>89</v>
      </c>
      <c r="H6" s="12">
        <v>1422.09</v>
      </c>
      <c r="I6" s="12">
        <v>0</v>
      </c>
      <c r="J6" s="14" t="s">
        <v>23</v>
      </c>
    </row>
    <row r="7" s="2" customFormat="1" ht="22.5" spans="1:10">
      <c r="A7" s="10">
        <v>6</v>
      </c>
      <c r="B7" s="11" t="s">
        <v>14</v>
      </c>
      <c r="C7" s="12" t="s">
        <v>1090</v>
      </c>
      <c r="D7" s="12" t="s">
        <v>1101</v>
      </c>
      <c r="E7" s="11" t="s">
        <v>19</v>
      </c>
      <c r="F7" s="13" t="s">
        <v>1102</v>
      </c>
      <c r="G7" s="12" t="s">
        <v>89</v>
      </c>
      <c r="H7" s="12">
        <v>175.95</v>
      </c>
      <c r="I7" s="12">
        <v>0</v>
      </c>
      <c r="J7" s="14" t="s">
        <v>23</v>
      </c>
    </row>
    <row r="8" s="2" customFormat="1" ht="22.5" spans="1:10">
      <c r="A8" s="10">
        <v>7</v>
      </c>
      <c r="B8" s="11" t="s">
        <v>14</v>
      </c>
      <c r="C8" s="12" t="s">
        <v>1090</v>
      </c>
      <c r="D8" s="12" t="s">
        <v>1103</v>
      </c>
      <c r="E8" s="11" t="s">
        <v>19</v>
      </c>
      <c r="F8" s="13" t="s">
        <v>1104</v>
      </c>
      <c r="G8" s="12" t="s">
        <v>32</v>
      </c>
      <c r="H8" s="12">
        <v>875</v>
      </c>
      <c r="I8" s="12">
        <v>0</v>
      </c>
      <c r="J8" s="14" t="s">
        <v>23</v>
      </c>
    </row>
    <row r="9" s="2" customFormat="1" ht="22.5" spans="1:10">
      <c r="A9" s="10">
        <v>8</v>
      </c>
      <c r="B9" s="11" t="s">
        <v>14</v>
      </c>
      <c r="C9" s="12" t="s">
        <v>1090</v>
      </c>
      <c r="D9" s="12" t="s">
        <v>1105</v>
      </c>
      <c r="E9" s="11" t="s">
        <v>19</v>
      </c>
      <c r="F9" s="13" t="s">
        <v>1106</v>
      </c>
      <c r="G9" s="12" t="s">
        <v>89</v>
      </c>
      <c r="H9" s="12">
        <v>910.7</v>
      </c>
      <c r="I9" s="12">
        <v>0</v>
      </c>
      <c r="J9" s="14" t="s">
        <v>23</v>
      </c>
    </row>
    <row r="10" s="2" customFormat="1" ht="22.5" spans="1:10">
      <c r="A10" s="10">
        <v>9</v>
      </c>
      <c r="B10" s="11" t="s">
        <v>14</v>
      </c>
      <c r="C10" s="12" t="s">
        <v>1090</v>
      </c>
      <c r="D10" s="12" t="s">
        <v>1107</v>
      </c>
      <c r="E10" s="11" t="s">
        <v>19</v>
      </c>
      <c r="F10" s="13" t="s">
        <v>1108</v>
      </c>
      <c r="G10" s="12" t="s">
        <v>89</v>
      </c>
      <c r="H10" s="12">
        <v>410</v>
      </c>
      <c r="I10" s="12">
        <v>0</v>
      </c>
      <c r="J10" s="14" t="s">
        <v>23</v>
      </c>
    </row>
    <row r="11" s="2" customFormat="1" ht="22.5" spans="1:10">
      <c r="A11" s="10">
        <v>10</v>
      </c>
      <c r="B11" s="11" t="s">
        <v>14</v>
      </c>
      <c r="C11" s="12" t="s">
        <v>1090</v>
      </c>
      <c r="D11" s="12" t="s">
        <v>1109</v>
      </c>
      <c r="E11" s="11" t="s">
        <v>19</v>
      </c>
      <c r="F11" s="13" t="s">
        <v>1110</v>
      </c>
      <c r="G11" s="12" t="s">
        <v>89</v>
      </c>
      <c r="H11" s="12">
        <v>94547.1</v>
      </c>
      <c r="I11" s="12" t="s">
        <v>1111</v>
      </c>
      <c r="J11" s="14" t="s">
        <v>23</v>
      </c>
    </row>
    <row r="12" s="2" customFormat="1" ht="22.5" spans="1:10">
      <c r="A12" s="10">
        <v>11</v>
      </c>
      <c r="B12" s="11" t="s">
        <v>14</v>
      </c>
      <c r="C12" s="12" t="s">
        <v>1090</v>
      </c>
      <c r="D12" s="12" t="s">
        <v>896</v>
      </c>
      <c r="E12" s="11" t="s">
        <v>19</v>
      </c>
      <c r="F12" s="13" t="s">
        <v>898</v>
      </c>
      <c r="G12" s="12" t="s">
        <v>89</v>
      </c>
      <c r="H12" s="12">
        <v>92787.6</v>
      </c>
      <c r="I12" s="12" t="s">
        <v>1111</v>
      </c>
      <c r="J12" s="14" t="s">
        <v>23</v>
      </c>
    </row>
    <row r="13" s="2" customFormat="1" ht="22.5" spans="1:10">
      <c r="A13" s="10">
        <v>12</v>
      </c>
      <c r="B13" s="11" t="s">
        <v>14</v>
      </c>
      <c r="C13" s="12" t="s">
        <v>1090</v>
      </c>
      <c r="D13" s="12" t="s">
        <v>1112</v>
      </c>
      <c r="E13" s="11" t="s">
        <v>19</v>
      </c>
      <c r="F13" s="13" t="s">
        <v>324</v>
      </c>
      <c r="G13" s="12" t="s">
        <v>89</v>
      </c>
      <c r="H13" s="12">
        <v>55087.19</v>
      </c>
      <c r="I13" s="12" t="s">
        <v>1111</v>
      </c>
      <c r="J13" s="14" t="s">
        <v>23</v>
      </c>
    </row>
    <row r="14" s="2" customFormat="1" ht="22.5" spans="1:10">
      <c r="A14" s="10">
        <v>13</v>
      </c>
      <c r="B14" s="11" t="s">
        <v>14</v>
      </c>
      <c r="C14" s="12" t="s">
        <v>1090</v>
      </c>
      <c r="D14" s="12" t="s">
        <v>258</v>
      </c>
      <c r="E14" s="11" t="s">
        <v>19</v>
      </c>
      <c r="F14" s="13" t="s">
        <v>259</v>
      </c>
      <c r="G14" s="12" t="s">
        <v>89</v>
      </c>
      <c r="H14" s="12">
        <v>38115.41</v>
      </c>
      <c r="I14" s="12" t="s">
        <v>1111</v>
      </c>
      <c r="J14" s="14" t="s">
        <v>23</v>
      </c>
    </row>
    <row r="15" s="2" customFormat="1" ht="22.5" spans="1:10">
      <c r="A15" s="10">
        <v>14</v>
      </c>
      <c r="B15" s="11" t="s">
        <v>14</v>
      </c>
      <c r="C15" s="12" t="s">
        <v>1090</v>
      </c>
      <c r="D15" s="12" t="s">
        <v>1064</v>
      </c>
      <c r="E15" s="11" t="s">
        <v>19</v>
      </c>
      <c r="F15" s="13" t="s">
        <v>1066</v>
      </c>
      <c r="G15" s="12" t="s">
        <v>89</v>
      </c>
      <c r="H15" s="12">
        <v>29117.7</v>
      </c>
      <c r="I15" s="12" t="s">
        <v>1111</v>
      </c>
      <c r="J15" s="14" t="s">
        <v>23</v>
      </c>
    </row>
    <row r="16" s="2" customFormat="1" ht="22.5" spans="1:10">
      <c r="A16" s="10">
        <v>15</v>
      </c>
      <c r="B16" s="11" t="s">
        <v>14</v>
      </c>
      <c r="C16" s="12" t="s">
        <v>1090</v>
      </c>
      <c r="D16" s="12" t="s">
        <v>1113</v>
      </c>
      <c r="E16" s="11" t="s">
        <v>19</v>
      </c>
      <c r="F16" s="13" t="s">
        <v>1114</v>
      </c>
      <c r="G16" s="12" t="s">
        <v>89</v>
      </c>
      <c r="H16" s="12">
        <v>23592.47</v>
      </c>
      <c r="I16" s="12" t="s">
        <v>1111</v>
      </c>
      <c r="J16" s="14" t="s">
        <v>23</v>
      </c>
    </row>
    <row r="17" s="2" customFormat="1" ht="22.5" spans="1:10">
      <c r="A17" s="10">
        <v>16</v>
      </c>
      <c r="B17" s="11" t="s">
        <v>14</v>
      </c>
      <c r="C17" s="12" t="s">
        <v>1090</v>
      </c>
      <c r="D17" s="12" t="s">
        <v>1115</v>
      </c>
      <c r="E17" s="11" t="s">
        <v>19</v>
      </c>
      <c r="F17" s="13" t="s">
        <v>853</v>
      </c>
      <c r="G17" s="12" t="s">
        <v>89</v>
      </c>
      <c r="H17" s="12">
        <v>23087.37</v>
      </c>
      <c r="I17" s="12" t="s">
        <v>1111</v>
      </c>
      <c r="J17" s="14" t="s">
        <v>23</v>
      </c>
    </row>
    <row r="18" s="2" customFormat="1" ht="22.5" spans="1:10">
      <c r="A18" s="10">
        <v>17</v>
      </c>
      <c r="B18" s="11" t="s">
        <v>14</v>
      </c>
      <c r="C18" s="12" t="s">
        <v>1090</v>
      </c>
      <c r="D18" s="12" t="s">
        <v>1116</v>
      </c>
      <c r="E18" s="11" t="s">
        <v>19</v>
      </c>
      <c r="F18" s="13" t="s">
        <v>1117</v>
      </c>
      <c r="G18" s="12" t="s">
        <v>89</v>
      </c>
      <c r="H18" s="12">
        <v>21000</v>
      </c>
      <c r="I18" s="12" t="s">
        <v>1111</v>
      </c>
      <c r="J18" s="14" t="s">
        <v>23</v>
      </c>
    </row>
    <row r="19" s="2" customFormat="1" ht="22.5" spans="1:10">
      <c r="A19" s="10">
        <v>18</v>
      </c>
      <c r="B19" s="11" t="s">
        <v>14</v>
      </c>
      <c r="C19" s="12" t="s">
        <v>1090</v>
      </c>
      <c r="D19" s="12" t="s">
        <v>1118</v>
      </c>
      <c r="E19" s="11" t="s">
        <v>19</v>
      </c>
      <c r="F19" s="13" t="s">
        <v>1119</v>
      </c>
      <c r="G19" s="12" t="s">
        <v>89</v>
      </c>
      <c r="H19" s="12">
        <v>21000</v>
      </c>
      <c r="I19" s="12" t="s">
        <v>1111</v>
      </c>
      <c r="J19" s="14" t="s">
        <v>23</v>
      </c>
    </row>
    <row r="20" s="2" customFormat="1" ht="22.5" spans="1:10">
      <c r="A20" s="10">
        <v>19</v>
      </c>
      <c r="B20" s="11" t="s">
        <v>14</v>
      </c>
      <c r="C20" s="12" t="s">
        <v>1090</v>
      </c>
      <c r="D20" s="12" t="s">
        <v>1120</v>
      </c>
      <c r="E20" s="11" t="s">
        <v>19</v>
      </c>
      <c r="F20" s="13" t="s">
        <v>1121</v>
      </c>
      <c r="G20" s="12" t="s">
        <v>89</v>
      </c>
      <c r="H20" s="12">
        <v>21000</v>
      </c>
      <c r="I20" s="12" t="s">
        <v>1111</v>
      </c>
      <c r="J20" s="14" t="s">
        <v>23</v>
      </c>
    </row>
    <row r="21" s="2" customFormat="1" ht="22.5" spans="1:10">
      <c r="A21" s="10">
        <v>20</v>
      </c>
      <c r="B21" s="11" t="s">
        <v>14</v>
      </c>
      <c r="C21" s="12" t="s">
        <v>1090</v>
      </c>
      <c r="D21" s="12" t="s">
        <v>1122</v>
      </c>
      <c r="E21" s="11" t="s">
        <v>19</v>
      </c>
      <c r="F21" s="13" t="s">
        <v>1123</v>
      </c>
      <c r="G21" s="12" t="s">
        <v>89</v>
      </c>
      <c r="H21" s="12">
        <v>21000</v>
      </c>
      <c r="I21" s="12" t="s">
        <v>1111</v>
      </c>
      <c r="J21" s="14" t="s">
        <v>23</v>
      </c>
    </row>
    <row r="22" s="2" customFormat="1" ht="22.5" spans="1:10">
      <c r="A22" s="10">
        <v>21</v>
      </c>
      <c r="B22" s="11" t="s">
        <v>14</v>
      </c>
      <c r="C22" s="12" t="s">
        <v>1090</v>
      </c>
      <c r="D22" s="12" t="s">
        <v>1124</v>
      </c>
      <c r="E22" s="11" t="s">
        <v>19</v>
      </c>
      <c r="F22" s="13" t="s">
        <v>1125</v>
      </c>
      <c r="G22" s="12" t="s">
        <v>89</v>
      </c>
      <c r="H22" s="12">
        <v>20734.86</v>
      </c>
      <c r="I22" s="12" t="s">
        <v>1111</v>
      </c>
      <c r="J22" s="14" t="s">
        <v>23</v>
      </c>
    </row>
    <row r="23" s="2" customFormat="1" ht="22.5" spans="1:10">
      <c r="A23" s="10">
        <v>22</v>
      </c>
      <c r="B23" s="11" t="s">
        <v>14</v>
      </c>
      <c r="C23" s="12" t="s">
        <v>1090</v>
      </c>
      <c r="D23" s="12" t="s">
        <v>1126</v>
      </c>
      <c r="E23" s="11" t="s">
        <v>19</v>
      </c>
      <c r="F23" s="13" t="s">
        <v>59</v>
      </c>
      <c r="G23" s="12" t="s">
        <v>89</v>
      </c>
      <c r="H23" s="12">
        <v>18203.64</v>
      </c>
      <c r="I23" s="12" t="s">
        <v>1111</v>
      </c>
      <c r="J23" s="14" t="s">
        <v>23</v>
      </c>
    </row>
    <row r="24" s="2" customFormat="1" ht="22.5" spans="1:10">
      <c r="A24" s="10">
        <v>23</v>
      </c>
      <c r="B24" s="11" t="s">
        <v>14</v>
      </c>
      <c r="C24" s="12" t="s">
        <v>1090</v>
      </c>
      <c r="D24" s="12" t="s">
        <v>1127</v>
      </c>
      <c r="E24" s="11" t="s">
        <v>19</v>
      </c>
      <c r="F24" s="13" t="s">
        <v>1128</v>
      </c>
      <c r="G24" s="12" t="s">
        <v>89</v>
      </c>
      <c r="H24" s="12">
        <v>17294.09</v>
      </c>
      <c r="I24" s="12" t="s">
        <v>1111</v>
      </c>
      <c r="J24" s="14" t="s">
        <v>23</v>
      </c>
    </row>
    <row r="25" s="2" customFormat="1" ht="22.5" spans="1:10">
      <c r="A25" s="10">
        <v>24</v>
      </c>
      <c r="B25" s="11" t="s">
        <v>14</v>
      </c>
      <c r="C25" s="12" t="s">
        <v>1090</v>
      </c>
      <c r="D25" s="12" t="s">
        <v>1054</v>
      </c>
      <c r="E25" s="11" t="s">
        <v>19</v>
      </c>
      <c r="F25" s="13" t="s">
        <v>1056</v>
      </c>
      <c r="G25" s="12" t="s">
        <v>89</v>
      </c>
      <c r="H25" s="12">
        <v>15314.87</v>
      </c>
      <c r="I25" s="12" t="s">
        <v>1111</v>
      </c>
      <c r="J25" s="14" t="s">
        <v>23</v>
      </c>
    </row>
    <row r="26" s="2" customFormat="1" ht="22.5" spans="1:10">
      <c r="A26" s="10">
        <v>25</v>
      </c>
      <c r="B26" s="11" t="s">
        <v>14</v>
      </c>
      <c r="C26" s="12" t="s">
        <v>1090</v>
      </c>
      <c r="D26" s="12" t="s">
        <v>1129</v>
      </c>
      <c r="E26" s="11" t="s">
        <v>19</v>
      </c>
      <c r="F26" s="13" t="s">
        <v>1130</v>
      </c>
      <c r="G26" s="12" t="s">
        <v>89</v>
      </c>
      <c r="H26" s="12">
        <v>11535.52</v>
      </c>
      <c r="I26" s="12" t="s">
        <v>1111</v>
      </c>
      <c r="J26" s="14" t="s">
        <v>23</v>
      </c>
    </row>
    <row r="27" s="2" customFormat="1" ht="22.5" spans="1:10">
      <c r="A27" s="10">
        <v>26</v>
      </c>
      <c r="B27" s="11" t="s">
        <v>14</v>
      </c>
      <c r="C27" s="12" t="s">
        <v>1090</v>
      </c>
      <c r="D27" s="12" t="s">
        <v>1131</v>
      </c>
      <c r="E27" s="11" t="s">
        <v>19</v>
      </c>
      <c r="F27" s="13" t="s">
        <v>1132</v>
      </c>
      <c r="G27" s="12" t="s">
        <v>89</v>
      </c>
      <c r="H27" s="12">
        <v>11338.91</v>
      </c>
      <c r="I27" s="12" t="s">
        <v>1111</v>
      </c>
      <c r="J27" s="14" t="s">
        <v>23</v>
      </c>
    </row>
    <row r="28" s="2" customFormat="1" ht="22.5" spans="1:10">
      <c r="A28" s="10">
        <v>27</v>
      </c>
      <c r="B28" s="11" t="s">
        <v>14</v>
      </c>
      <c r="C28" s="12" t="s">
        <v>1090</v>
      </c>
      <c r="D28" s="12" t="s">
        <v>980</v>
      </c>
      <c r="E28" s="11" t="s">
        <v>19</v>
      </c>
      <c r="F28" s="13" t="s">
        <v>982</v>
      </c>
      <c r="G28" s="12" t="s">
        <v>89</v>
      </c>
      <c r="H28" s="12">
        <v>10967.38</v>
      </c>
      <c r="I28" s="12" t="s">
        <v>1111</v>
      </c>
      <c r="J28" s="14" t="s">
        <v>23</v>
      </c>
    </row>
    <row r="29" s="2" customFormat="1" ht="22.5" spans="1:10">
      <c r="A29" s="10">
        <v>28</v>
      </c>
      <c r="B29" s="11" t="s">
        <v>14</v>
      </c>
      <c r="C29" s="12" t="s">
        <v>1090</v>
      </c>
      <c r="D29" s="12" t="s">
        <v>1133</v>
      </c>
      <c r="E29" s="11" t="s">
        <v>19</v>
      </c>
      <c r="F29" s="13" t="s">
        <v>1134</v>
      </c>
      <c r="G29" s="12" t="s">
        <v>89</v>
      </c>
      <c r="H29" s="12">
        <v>10106.9</v>
      </c>
      <c r="I29" s="12" t="s">
        <v>1111</v>
      </c>
      <c r="J29" s="14" t="s">
        <v>23</v>
      </c>
    </row>
    <row r="30" s="2" customFormat="1" ht="22.5" spans="1:10">
      <c r="A30" s="10">
        <v>29</v>
      </c>
      <c r="B30" s="11" t="s">
        <v>14</v>
      </c>
      <c r="C30" s="12" t="s">
        <v>1090</v>
      </c>
      <c r="D30" s="12" t="s">
        <v>1135</v>
      </c>
      <c r="E30" s="11" t="s">
        <v>19</v>
      </c>
      <c r="F30" s="13" t="s">
        <v>1136</v>
      </c>
      <c r="G30" s="12" t="s">
        <v>89</v>
      </c>
      <c r="H30" s="12">
        <v>9520.16</v>
      </c>
      <c r="I30" s="12" t="s">
        <v>1111</v>
      </c>
      <c r="J30" s="14" t="s">
        <v>23</v>
      </c>
    </row>
    <row r="31" s="2" customFormat="1" ht="22.5" spans="1:10">
      <c r="A31" s="10">
        <v>30</v>
      </c>
      <c r="B31" s="11" t="s">
        <v>14</v>
      </c>
      <c r="C31" s="12" t="s">
        <v>1090</v>
      </c>
      <c r="D31" s="12" t="s">
        <v>1137</v>
      </c>
      <c r="E31" s="11" t="s">
        <v>19</v>
      </c>
      <c r="F31" s="13" t="s">
        <v>1138</v>
      </c>
      <c r="G31" s="12" t="s">
        <v>89</v>
      </c>
      <c r="H31" s="12">
        <v>9271.76</v>
      </c>
      <c r="I31" s="12" t="s">
        <v>1111</v>
      </c>
      <c r="J31" s="14" t="s">
        <v>23</v>
      </c>
    </row>
    <row r="32" s="2" customFormat="1" ht="22.5" spans="1:10">
      <c r="A32" s="10">
        <v>31</v>
      </c>
      <c r="B32" s="11" t="s">
        <v>14</v>
      </c>
      <c r="C32" s="12" t="s">
        <v>1090</v>
      </c>
      <c r="D32" s="12" t="s">
        <v>1139</v>
      </c>
      <c r="E32" s="11" t="s">
        <v>19</v>
      </c>
      <c r="F32" s="13" t="s">
        <v>1140</v>
      </c>
      <c r="G32" s="12" t="s">
        <v>89</v>
      </c>
      <c r="H32" s="12">
        <v>9265.4</v>
      </c>
      <c r="I32" s="12" t="s">
        <v>1111</v>
      </c>
      <c r="J32" s="14" t="s">
        <v>23</v>
      </c>
    </row>
    <row r="33" s="2" customFormat="1" ht="22.5" spans="1:10">
      <c r="A33" s="10">
        <v>32</v>
      </c>
      <c r="B33" s="11" t="s">
        <v>14</v>
      </c>
      <c r="C33" s="12" t="s">
        <v>1090</v>
      </c>
      <c r="D33" s="12" t="s">
        <v>1141</v>
      </c>
      <c r="E33" s="11" t="s">
        <v>19</v>
      </c>
      <c r="F33" s="13" t="s">
        <v>601</v>
      </c>
      <c r="G33" s="12" t="s">
        <v>89</v>
      </c>
      <c r="H33" s="12">
        <v>9007.3</v>
      </c>
      <c r="I33" s="12" t="s">
        <v>1111</v>
      </c>
      <c r="J33" s="14" t="s">
        <v>23</v>
      </c>
    </row>
    <row r="34" s="2" customFormat="1" ht="22.5" spans="1:10">
      <c r="A34" s="10">
        <v>33</v>
      </c>
      <c r="B34" s="11" t="s">
        <v>14</v>
      </c>
      <c r="C34" s="12" t="s">
        <v>1090</v>
      </c>
      <c r="D34" s="12" t="s">
        <v>1142</v>
      </c>
      <c r="E34" s="11" t="s">
        <v>19</v>
      </c>
      <c r="F34" s="13" t="s">
        <v>1143</v>
      </c>
      <c r="G34" s="12" t="s">
        <v>89</v>
      </c>
      <c r="H34" s="12">
        <v>8772.22</v>
      </c>
      <c r="I34" s="12" t="s">
        <v>1111</v>
      </c>
      <c r="J34" s="14" t="s">
        <v>23</v>
      </c>
    </row>
    <row r="35" s="2" customFormat="1" ht="22.5" spans="1:10">
      <c r="A35" s="10">
        <v>34</v>
      </c>
      <c r="B35" s="11" t="s">
        <v>14</v>
      </c>
      <c r="C35" s="12" t="s">
        <v>1090</v>
      </c>
      <c r="D35" s="12" t="s">
        <v>1144</v>
      </c>
      <c r="E35" s="11" t="s">
        <v>19</v>
      </c>
      <c r="F35" s="13" t="s">
        <v>1145</v>
      </c>
      <c r="G35" s="12" t="s">
        <v>89</v>
      </c>
      <c r="H35" s="12">
        <v>8597.2</v>
      </c>
      <c r="I35" s="12" t="s">
        <v>1111</v>
      </c>
      <c r="J35" s="14" t="s">
        <v>23</v>
      </c>
    </row>
    <row r="36" s="2" customFormat="1" ht="22.5" spans="1:10">
      <c r="A36" s="10">
        <v>35</v>
      </c>
      <c r="B36" s="11" t="s">
        <v>14</v>
      </c>
      <c r="C36" s="12" t="s">
        <v>1090</v>
      </c>
      <c r="D36" s="12" t="s">
        <v>1146</v>
      </c>
      <c r="E36" s="11" t="s">
        <v>19</v>
      </c>
      <c r="F36" s="13" t="s">
        <v>960</v>
      </c>
      <c r="G36" s="12" t="s">
        <v>89</v>
      </c>
      <c r="H36" s="12">
        <v>8478.61</v>
      </c>
      <c r="I36" s="12" t="s">
        <v>1111</v>
      </c>
      <c r="J36" s="14" t="s">
        <v>23</v>
      </c>
    </row>
    <row r="37" s="2" customFormat="1" ht="22.5" spans="1:10">
      <c r="A37" s="10">
        <v>36</v>
      </c>
      <c r="B37" s="11" t="s">
        <v>14</v>
      </c>
      <c r="C37" s="12" t="s">
        <v>1090</v>
      </c>
      <c r="D37" s="12" t="s">
        <v>1147</v>
      </c>
      <c r="E37" s="11" t="s">
        <v>19</v>
      </c>
      <c r="F37" s="13" t="s">
        <v>1148</v>
      </c>
      <c r="G37" s="12" t="s">
        <v>89</v>
      </c>
      <c r="H37" s="12">
        <v>8350.72</v>
      </c>
      <c r="I37" s="12" t="s">
        <v>1111</v>
      </c>
      <c r="J37" s="14" t="s">
        <v>23</v>
      </c>
    </row>
    <row r="38" s="2" customFormat="1" ht="22.5" spans="1:10">
      <c r="A38" s="10">
        <v>37</v>
      </c>
      <c r="B38" s="11" t="s">
        <v>14</v>
      </c>
      <c r="C38" s="12" t="s">
        <v>1090</v>
      </c>
      <c r="D38" s="12" t="s">
        <v>1149</v>
      </c>
      <c r="E38" s="11" t="s">
        <v>19</v>
      </c>
      <c r="F38" s="13" t="s">
        <v>1150</v>
      </c>
      <c r="G38" s="12" t="s">
        <v>89</v>
      </c>
      <c r="H38" s="12">
        <v>7877.22</v>
      </c>
      <c r="I38" s="12" t="s">
        <v>1111</v>
      </c>
      <c r="J38" s="14" t="s">
        <v>23</v>
      </c>
    </row>
    <row r="39" s="2" customFormat="1" ht="22.5" spans="1:10">
      <c r="A39" s="10">
        <v>38</v>
      </c>
      <c r="B39" s="11" t="s">
        <v>14</v>
      </c>
      <c r="C39" s="12" t="s">
        <v>1090</v>
      </c>
      <c r="D39" s="12" t="s">
        <v>1151</v>
      </c>
      <c r="E39" s="11" t="s">
        <v>19</v>
      </c>
      <c r="F39" s="13" t="s">
        <v>1152</v>
      </c>
      <c r="G39" s="12" t="s">
        <v>89</v>
      </c>
      <c r="H39" s="12">
        <v>6726.57</v>
      </c>
      <c r="I39" s="12" t="s">
        <v>1111</v>
      </c>
      <c r="J39" s="14" t="s">
        <v>23</v>
      </c>
    </row>
    <row r="40" s="2" customFormat="1" ht="22.5" spans="1:10">
      <c r="A40" s="10">
        <v>39</v>
      </c>
      <c r="B40" s="11" t="s">
        <v>14</v>
      </c>
      <c r="C40" s="12" t="s">
        <v>1090</v>
      </c>
      <c r="D40" s="12" t="s">
        <v>1153</v>
      </c>
      <c r="E40" s="11" t="s">
        <v>19</v>
      </c>
      <c r="F40" s="13" t="s">
        <v>1154</v>
      </c>
      <c r="G40" s="12" t="s">
        <v>89</v>
      </c>
      <c r="H40" s="12">
        <v>6717.1</v>
      </c>
      <c r="I40" s="12" t="s">
        <v>1111</v>
      </c>
      <c r="J40" s="14" t="s">
        <v>23</v>
      </c>
    </row>
    <row r="41" s="2" customFormat="1" ht="22.5" spans="1:10">
      <c r="A41" s="10">
        <v>40</v>
      </c>
      <c r="B41" s="11" t="s">
        <v>14</v>
      </c>
      <c r="C41" s="12" t="s">
        <v>1090</v>
      </c>
      <c r="D41" s="12" t="s">
        <v>1155</v>
      </c>
      <c r="E41" s="11" t="s">
        <v>19</v>
      </c>
      <c r="F41" s="13" t="s">
        <v>1156</v>
      </c>
      <c r="G41" s="12" t="s">
        <v>89</v>
      </c>
      <c r="H41" s="12">
        <v>6615.41</v>
      </c>
      <c r="I41" s="12" t="s">
        <v>1111</v>
      </c>
      <c r="J41" s="14" t="s">
        <v>23</v>
      </c>
    </row>
    <row r="42" s="2" customFormat="1" ht="22.5" spans="1:10">
      <c r="A42" s="10">
        <v>41</v>
      </c>
      <c r="B42" s="11" t="s">
        <v>14</v>
      </c>
      <c r="C42" s="12" t="s">
        <v>1090</v>
      </c>
      <c r="D42" s="12" t="s">
        <v>1157</v>
      </c>
      <c r="E42" s="11" t="s">
        <v>19</v>
      </c>
      <c r="F42" s="13" t="s">
        <v>969</v>
      </c>
      <c r="G42" s="12" t="s">
        <v>89</v>
      </c>
      <c r="H42" s="12">
        <v>6247.93</v>
      </c>
      <c r="I42" s="12" t="s">
        <v>1111</v>
      </c>
      <c r="J42" s="14" t="s">
        <v>23</v>
      </c>
    </row>
    <row r="43" s="2" customFormat="1" ht="22.5" spans="1:10">
      <c r="A43" s="10">
        <v>42</v>
      </c>
      <c r="B43" s="11" t="s">
        <v>14</v>
      </c>
      <c r="C43" s="12" t="s">
        <v>1090</v>
      </c>
      <c r="D43" s="12" t="s">
        <v>1158</v>
      </c>
      <c r="E43" s="11" t="s">
        <v>19</v>
      </c>
      <c r="F43" s="13" t="s">
        <v>1159</v>
      </c>
      <c r="G43" s="12" t="s">
        <v>89</v>
      </c>
      <c r="H43" s="12">
        <v>6000</v>
      </c>
      <c r="I43" s="12" t="s">
        <v>1111</v>
      </c>
      <c r="J43" s="14" t="s">
        <v>23</v>
      </c>
    </row>
    <row r="44" s="2" customFormat="1" ht="22.5" spans="1:10">
      <c r="A44" s="10">
        <v>43</v>
      </c>
      <c r="B44" s="11" t="s">
        <v>14</v>
      </c>
      <c r="C44" s="12" t="s">
        <v>1090</v>
      </c>
      <c r="D44" s="12" t="s">
        <v>1160</v>
      </c>
      <c r="E44" s="11" t="s">
        <v>19</v>
      </c>
      <c r="F44" s="13" t="s">
        <v>1161</v>
      </c>
      <c r="G44" s="12" t="s">
        <v>89</v>
      </c>
      <c r="H44" s="12">
        <v>5510.27</v>
      </c>
      <c r="I44" s="12" t="s">
        <v>1111</v>
      </c>
      <c r="J44" s="14" t="s">
        <v>23</v>
      </c>
    </row>
    <row r="45" s="2" customFormat="1" ht="22.5" spans="1:10">
      <c r="A45" s="10">
        <v>44</v>
      </c>
      <c r="B45" s="11" t="s">
        <v>14</v>
      </c>
      <c r="C45" s="12" t="s">
        <v>1090</v>
      </c>
      <c r="D45" s="12" t="s">
        <v>1162</v>
      </c>
      <c r="E45" s="11" t="s">
        <v>19</v>
      </c>
      <c r="F45" s="13" t="s">
        <v>1163</v>
      </c>
      <c r="G45" s="12" t="s">
        <v>89</v>
      </c>
      <c r="H45" s="12">
        <v>5349.13</v>
      </c>
      <c r="I45" s="12" t="s">
        <v>1111</v>
      </c>
      <c r="J45" s="14" t="s">
        <v>23</v>
      </c>
    </row>
    <row r="46" s="2" customFormat="1" ht="22.5" spans="1:10">
      <c r="A46" s="10">
        <v>45</v>
      </c>
      <c r="B46" s="11" t="s">
        <v>14</v>
      </c>
      <c r="C46" s="12" t="s">
        <v>1090</v>
      </c>
      <c r="D46" s="12" t="s">
        <v>1164</v>
      </c>
      <c r="E46" s="11" t="s">
        <v>19</v>
      </c>
      <c r="F46" s="13" t="s">
        <v>1165</v>
      </c>
      <c r="G46" s="12" t="s">
        <v>89</v>
      </c>
      <c r="H46" s="12">
        <v>5301</v>
      </c>
      <c r="I46" s="12" t="s">
        <v>1111</v>
      </c>
      <c r="J46" s="14" t="s">
        <v>23</v>
      </c>
    </row>
    <row r="47" s="2" customFormat="1" ht="22.5" spans="1:10">
      <c r="A47" s="10">
        <v>46</v>
      </c>
      <c r="B47" s="11" t="s">
        <v>14</v>
      </c>
      <c r="C47" s="12" t="s">
        <v>1090</v>
      </c>
      <c r="D47" s="12" t="s">
        <v>1166</v>
      </c>
      <c r="E47" s="11" t="s">
        <v>19</v>
      </c>
      <c r="F47" s="13" t="s">
        <v>1167</v>
      </c>
      <c r="G47" s="12" t="s">
        <v>89</v>
      </c>
      <c r="H47" s="12">
        <v>5261</v>
      </c>
      <c r="I47" s="12" t="s">
        <v>1111</v>
      </c>
      <c r="J47" s="14" t="s">
        <v>23</v>
      </c>
    </row>
    <row r="48" s="2" customFormat="1" ht="22.5" spans="1:10">
      <c r="A48" s="10">
        <v>47</v>
      </c>
      <c r="B48" s="11" t="s">
        <v>14</v>
      </c>
      <c r="C48" s="12" t="s">
        <v>1090</v>
      </c>
      <c r="D48" s="12" t="s">
        <v>1168</v>
      </c>
      <c r="E48" s="11" t="s">
        <v>19</v>
      </c>
      <c r="F48" s="13" t="s">
        <v>1169</v>
      </c>
      <c r="G48" s="12" t="s">
        <v>89</v>
      </c>
      <c r="H48" s="12">
        <v>5258.2</v>
      </c>
      <c r="I48" s="12" t="s">
        <v>1111</v>
      </c>
      <c r="J48" s="14" t="s">
        <v>23</v>
      </c>
    </row>
    <row r="49" s="2" customFormat="1" ht="22.5" spans="1:10">
      <c r="A49" s="10">
        <v>48</v>
      </c>
      <c r="B49" s="11" t="s">
        <v>14</v>
      </c>
      <c r="C49" s="12" t="s">
        <v>1090</v>
      </c>
      <c r="D49" s="12" t="s">
        <v>1170</v>
      </c>
      <c r="E49" s="11" t="s">
        <v>19</v>
      </c>
      <c r="F49" s="13" t="s">
        <v>1171</v>
      </c>
      <c r="G49" s="12" t="s">
        <v>89</v>
      </c>
      <c r="H49" s="12">
        <v>5195.5</v>
      </c>
      <c r="I49" s="12" t="s">
        <v>1111</v>
      </c>
      <c r="J49" s="14" t="s">
        <v>23</v>
      </c>
    </row>
    <row r="50" s="2" customFormat="1" ht="22.5" spans="1:10">
      <c r="A50" s="10">
        <v>49</v>
      </c>
      <c r="B50" s="11" t="s">
        <v>14</v>
      </c>
      <c r="C50" s="12" t="s">
        <v>1090</v>
      </c>
      <c r="D50" s="12" t="s">
        <v>1172</v>
      </c>
      <c r="E50" s="11" t="s">
        <v>19</v>
      </c>
      <c r="F50" s="13" t="s">
        <v>1173</v>
      </c>
      <c r="G50" s="12" t="s">
        <v>89</v>
      </c>
      <c r="H50" s="12">
        <v>5130</v>
      </c>
      <c r="I50" s="12" t="s">
        <v>1111</v>
      </c>
      <c r="J50" s="14" t="s">
        <v>23</v>
      </c>
    </row>
    <row r="51" s="2" customFormat="1" ht="22.5" spans="1:10">
      <c r="A51" s="10">
        <v>50</v>
      </c>
      <c r="B51" s="11" t="s">
        <v>14</v>
      </c>
      <c r="C51" s="12" t="s">
        <v>1090</v>
      </c>
      <c r="D51" s="12" t="s">
        <v>1174</v>
      </c>
      <c r="E51" s="11" t="s">
        <v>19</v>
      </c>
      <c r="F51" s="13" t="s">
        <v>1175</v>
      </c>
      <c r="G51" s="12" t="s">
        <v>89</v>
      </c>
      <c r="H51" s="12">
        <v>5012.5</v>
      </c>
      <c r="I51" s="12" t="s">
        <v>1111</v>
      </c>
      <c r="J51" s="14" t="s">
        <v>23</v>
      </c>
    </row>
    <row r="52" s="2" customFormat="1" ht="22.5" spans="1:10">
      <c r="A52" s="10">
        <v>51</v>
      </c>
      <c r="B52" s="11" t="s">
        <v>14</v>
      </c>
      <c r="C52" s="12" t="s">
        <v>1090</v>
      </c>
      <c r="D52" s="12" t="s">
        <v>1176</v>
      </c>
      <c r="E52" s="11" t="s">
        <v>19</v>
      </c>
      <c r="F52" s="13" t="s">
        <v>1177</v>
      </c>
      <c r="G52" s="12" t="s">
        <v>89</v>
      </c>
      <c r="H52" s="12">
        <v>5011.85</v>
      </c>
      <c r="I52" s="12" t="s">
        <v>1111</v>
      </c>
      <c r="J52" s="14" t="s">
        <v>23</v>
      </c>
    </row>
    <row r="53" s="2" customFormat="1" ht="22.5" spans="1:10">
      <c r="A53" s="10">
        <v>52</v>
      </c>
      <c r="B53" s="11" t="s">
        <v>14</v>
      </c>
      <c r="C53" s="12" t="s">
        <v>1090</v>
      </c>
      <c r="D53" s="12" t="s">
        <v>1178</v>
      </c>
      <c r="E53" s="11" t="s">
        <v>19</v>
      </c>
      <c r="F53" s="13" t="s">
        <v>1179</v>
      </c>
      <c r="G53" s="12" t="s">
        <v>89</v>
      </c>
      <c r="H53" s="12">
        <v>4927.76</v>
      </c>
      <c r="I53" s="12" t="s">
        <v>1111</v>
      </c>
      <c r="J53" s="14" t="s">
        <v>23</v>
      </c>
    </row>
    <row r="54" s="2" customFormat="1" ht="22.5" spans="1:10">
      <c r="A54" s="10">
        <v>53</v>
      </c>
      <c r="B54" s="11" t="s">
        <v>14</v>
      </c>
      <c r="C54" s="12" t="s">
        <v>1090</v>
      </c>
      <c r="D54" s="12" t="s">
        <v>1180</v>
      </c>
      <c r="E54" s="11" t="s">
        <v>19</v>
      </c>
      <c r="F54" s="13" t="s">
        <v>1181</v>
      </c>
      <c r="G54" s="12" t="s">
        <v>89</v>
      </c>
      <c r="H54" s="12">
        <v>4912.2</v>
      </c>
      <c r="I54" s="12" t="s">
        <v>1111</v>
      </c>
      <c r="J54" s="14" t="s">
        <v>23</v>
      </c>
    </row>
    <row r="55" s="2" customFormat="1" ht="22.5" spans="1:10">
      <c r="A55" s="10">
        <v>54</v>
      </c>
      <c r="B55" s="11" t="s">
        <v>14</v>
      </c>
      <c r="C55" s="12" t="s">
        <v>1090</v>
      </c>
      <c r="D55" s="12" t="s">
        <v>1182</v>
      </c>
      <c r="E55" s="11" t="s">
        <v>19</v>
      </c>
      <c r="F55" s="13" t="s">
        <v>1183</v>
      </c>
      <c r="G55" s="12" t="s">
        <v>89</v>
      </c>
      <c r="H55" s="12">
        <v>4671</v>
      </c>
      <c r="I55" s="12" t="s">
        <v>1111</v>
      </c>
      <c r="J55" s="14" t="s">
        <v>23</v>
      </c>
    </row>
    <row r="56" s="2" customFormat="1" ht="22.5" spans="1:10">
      <c r="A56" s="10">
        <v>55</v>
      </c>
      <c r="B56" s="11" t="s">
        <v>14</v>
      </c>
      <c r="C56" s="12" t="s">
        <v>1090</v>
      </c>
      <c r="D56" s="12" t="s">
        <v>1184</v>
      </c>
      <c r="E56" s="11" t="s">
        <v>19</v>
      </c>
      <c r="F56" s="13" t="s">
        <v>1185</v>
      </c>
      <c r="G56" s="12" t="s">
        <v>89</v>
      </c>
      <c r="H56" s="12">
        <v>4663.45</v>
      </c>
      <c r="I56" s="12" t="s">
        <v>1111</v>
      </c>
      <c r="J56" s="14" t="s">
        <v>23</v>
      </c>
    </row>
    <row r="57" s="2" customFormat="1" ht="22.5" spans="1:10">
      <c r="A57" s="10">
        <v>56</v>
      </c>
      <c r="B57" s="11" t="s">
        <v>14</v>
      </c>
      <c r="C57" s="12" t="s">
        <v>1090</v>
      </c>
      <c r="D57" s="12" t="s">
        <v>1186</v>
      </c>
      <c r="E57" s="11" t="s">
        <v>19</v>
      </c>
      <c r="F57" s="13" t="s">
        <v>1187</v>
      </c>
      <c r="G57" s="12" t="s">
        <v>89</v>
      </c>
      <c r="H57" s="12">
        <v>4310.4</v>
      </c>
      <c r="I57" s="12" t="s">
        <v>1111</v>
      </c>
      <c r="J57" s="14" t="s">
        <v>23</v>
      </c>
    </row>
    <row r="58" s="2" customFormat="1" ht="22.5" spans="1:10">
      <c r="A58" s="10">
        <v>57</v>
      </c>
      <c r="B58" s="11" t="s">
        <v>14</v>
      </c>
      <c r="C58" s="12" t="s">
        <v>1090</v>
      </c>
      <c r="D58" s="12" t="s">
        <v>1188</v>
      </c>
      <c r="E58" s="11" t="s">
        <v>19</v>
      </c>
      <c r="F58" s="13" t="s">
        <v>1189</v>
      </c>
      <c r="G58" s="12" t="s">
        <v>89</v>
      </c>
      <c r="H58" s="12">
        <v>4249.7</v>
      </c>
      <c r="I58" s="12" t="s">
        <v>1111</v>
      </c>
      <c r="J58" s="14" t="s">
        <v>23</v>
      </c>
    </row>
    <row r="59" s="2" customFormat="1" ht="22.5" spans="1:10">
      <c r="A59" s="10">
        <v>58</v>
      </c>
      <c r="B59" s="11" t="s">
        <v>14</v>
      </c>
      <c r="C59" s="12" t="s">
        <v>1090</v>
      </c>
      <c r="D59" s="12" t="s">
        <v>1190</v>
      </c>
      <c r="E59" s="11" t="s">
        <v>19</v>
      </c>
      <c r="F59" s="13" t="s">
        <v>1191</v>
      </c>
      <c r="G59" s="12" t="s">
        <v>89</v>
      </c>
      <c r="H59" s="12">
        <v>4242.45</v>
      </c>
      <c r="I59" s="12" t="s">
        <v>1111</v>
      </c>
      <c r="J59" s="14" t="s">
        <v>23</v>
      </c>
    </row>
    <row r="60" s="2" customFormat="1" ht="22.5" spans="1:10">
      <c r="A60" s="10">
        <v>59</v>
      </c>
      <c r="B60" s="11" t="s">
        <v>14</v>
      </c>
      <c r="C60" s="12" t="s">
        <v>1090</v>
      </c>
      <c r="D60" s="12" t="s">
        <v>1192</v>
      </c>
      <c r="E60" s="11" t="s">
        <v>19</v>
      </c>
      <c r="F60" s="13" t="s">
        <v>1193</v>
      </c>
      <c r="G60" s="12" t="s">
        <v>89</v>
      </c>
      <c r="H60" s="12">
        <v>4082.7</v>
      </c>
      <c r="I60" s="12" t="s">
        <v>1111</v>
      </c>
      <c r="J60" s="14" t="s">
        <v>23</v>
      </c>
    </row>
    <row r="61" s="2" customFormat="1" ht="22.5" spans="1:10">
      <c r="A61" s="10">
        <v>60</v>
      </c>
      <c r="B61" s="11" t="s">
        <v>14</v>
      </c>
      <c r="C61" s="12" t="s">
        <v>1090</v>
      </c>
      <c r="D61" s="12" t="s">
        <v>1194</v>
      </c>
      <c r="E61" s="11" t="s">
        <v>19</v>
      </c>
      <c r="F61" s="13" t="s">
        <v>1066</v>
      </c>
      <c r="G61" s="12" t="s">
        <v>89</v>
      </c>
      <c r="H61" s="12">
        <v>4012.93</v>
      </c>
      <c r="I61" s="12" t="s">
        <v>1111</v>
      </c>
      <c r="J61" s="14" t="s">
        <v>23</v>
      </c>
    </row>
    <row r="62" s="2" customFormat="1" ht="22.5" spans="1:10">
      <c r="A62" s="10">
        <v>61</v>
      </c>
      <c r="B62" s="11" t="s">
        <v>14</v>
      </c>
      <c r="C62" s="12" t="s">
        <v>1090</v>
      </c>
      <c r="D62" s="12" t="s">
        <v>1195</v>
      </c>
      <c r="E62" s="11" t="s">
        <v>19</v>
      </c>
      <c r="F62" s="13" t="s">
        <v>1196</v>
      </c>
      <c r="G62" s="12" t="s">
        <v>89</v>
      </c>
      <c r="H62" s="12">
        <v>3978</v>
      </c>
      <c r="I62" s="12" t="s">
        <v>1111</v>
      </c>
      <c r="J62" s="14" t="s">
        <v>23</v>
      </c>
    </row>
    <row r="63" s="2" customFormat="1" ht="22.5" spans="1:10">
      <c r="A63" s="10">
        <v>62</v>
      </c>
      <c r="B63" s="11" t="s">
        <v>14</v>
      </c>
      <c r="C63" s="12" t="s">
        <v>1090</v>
      </c>
      <c r="D63" s="12" t="s">
        <v>1197</v>
      </c>
      <c r="E63" s="11" t="s">
        <v>19</v>
      </c>
      <c r="F63" s="13" t="s">
        <v>1198</v>
      </c>
      <c r="G63" s="12" t="s">
        <v>89</v>
      </c>
      <c r="H63" s="12">
        <v>3978</v>
      </c>
      <c r="I63" s="12" t="s">
        <v>1111</v>
      </c>
      <c r="J63" s="14" t="s">
        <v>23</v>
      </c>
    </row>
    <row r="64" s="2" customFormat="1" ht="22.5" spans="1:10">
      <c r="A64" s="10">
        <v>63</v>
      </c>
      <c r="B64" s="11" t="s">
        <v>14</v>
      </c>
      <c r="C64" s="12" t="s">
        <v>1090</v>
      </c>
      <c r="D64" s="12" t="s">
        <v>1199</v>
      </c>
      <c r="E64" s="11" t="s">
        <v>19</v>
      </c>
      <c r="F64" s="13" t="s">
        <v>1200</v>
      </c>
      <c r="G64" s="12" t="s">
        <v>89</v>
      </c>
      <c r="H64" s="12">
        <v>3930</v>
      </c>
      <c r="I64" s="12" t="s">
        <v>1111</v>
      </c>
      <c r="J64" s="14" t="s">
        <v>23</v>
      </c>
    </row>
    <row r="65" s="2" customFormat="1" ht="22.5" spans="1:10">
      <c r="A65" s="10">
        <v>64</v>
      </c>
      <c r="B65" s="11" t="s">
        <v>14</v>
      </c>
      <c r="C65" s="12" t="s">
        <v>1090</v>
      </c>
      <c r="D65" s="12" t="s">
        <v>958</v>
      </c>
      <c r="E65" s="11" t="s">
        <v>19</v>
      </c>
      <c r="F65" s="13" t="s">
        <v>1201</v>
      </c>
      <c r="G65" s="12" t="s">
        <v>89</v>
      </c>
      <c r="H65" s="12">
        <v>3906.04</v>
      </c>
      <c r="I65" s="12" t="s">
        <v>1111</v>
      </c>
      <c r="J65" s="14" t="s">
        <v>23</v>
      </c>
    </row>
    <row r="66" s="2" customFormat="1" ht="22.5" spans="1:10">
      <c r="A66" s="10">
        <v>65</v>
      </c>
      <c r="B66" s="11" t="s">
        <v>14</v>
      </c>
      <c r="C66" s="12" t="s">
        <v>1090</v>
      </c>
      <c r="D66" s="12" t="s">
        <v>1202</v>
      </c>
      <c r="E66" s="11" t="s">
        <v>19</v>
      </c>
      <c r="F66" s="13" t="s">
        <v>1203</v>
      </c>
      <c r="G66" s="12" t="s">
        <v>89</v>
      </c>
      <c r="H66" s="12">
        <v>3878.02</v>
      </c>
      <c r="I66" s="12" t="s">
        <v>1111</v>
      </c>
      <c r="J66" s="14" t="s">
        <v>23</v>
      </c>
    </row>
    <row r="67" s="2" customFormat="1" ht="22.5" spans="1:10">
      <c r="A67" s="10">
        <v>66</v>
      </c>
      <c r="B67" s="11" t="s">
        <v>14</v>
      </c>
      <c r="C67" s="12" t="s">
        <v>1090</v>
      </c>
      <c r="D67" s="12" t="s">
        <v>1204</v>
      </c>
      <c r="E67" s="11" t="s">
        <v>19</v>
      </c>
      <c r="F67" s="13" t="s">
        <v>1205</v>
      </c>
      <c r="G67" s="12" t="s">
        <v>89</v>
      </c>
      <c r="H67" s="12">
        <v>3863.53</v>
      </c>
      <c r="I67" s="12" t="s">
        <v>1111</v>
      </c>
      <c r="J67" s="14" t="s">
        <v>23</v>
      </c>
    </row>
    <row r="68" s="2" customFormat="1" ht="22.5" spans="1:10">
      <c r="A68" s="10">
        <v>67</v>
      </c>
      <c r="B68" s="11" t="s">
        <v>14</v>
      </c>
      <c r="C68" s="12" t="s">
        <v>1090</v>
      </c>
      <c r="D68" s="12" t="s">
        <v>1206</v>
      </c>
      <c r="E68" s="11" t="s">
        <v>19</v>
      </c>
      <c r="F68" s="13" t="s">
        <v>1207</v>
      </c>
      <c r="G68" s="12" t="s">
        <v>89</v>
      </c>
      <c r="H68" s="12">
        <v>3849.8</v>
      </c>
      <c r="I68" s="12" t="s">
        <v>1111</v>
      </c>
      <c r="J68" s="14" t="s">
        <v>23</v>
      </c>
    </row>
    <row r="69" s="2" customFormat="1" ht="22.5" spans="1:10">
      <c r="A69" s="10">
        <v>68</v>
      </c>
      <c r="B69" s="11" t="s">
        <v>14</v>
      </c>
      <c r="C69" s="12" t="s">
        <v>1090</v>
      </c>
      <c r="D69" s="12" t="s">
        <v>1208</v>
      </c>
      <c r="E69" s="11" t="s">
        <v>19</v>
      </c>
      <c r="F69" s="13" t="s">
        <v>1209</v>
      </c>
      <c r="G69" s="12" t="s">
        <v>89</v>
      </c>
      <c r="H69" s="12">
        <v>3677.66</v>
      </c>
      <c r="I69" s="12" t="s">
        <v>1111</v>
      </c>
      <c r="J69" s="14" t="s">
        <v>23</v>
      </c>
    </row>
    <row r="70" s="2" customFormat="1" ht="22.5" spans="1:10">
      <c r="A70" s="10">
        <v>69</v>
      </c>
      <c r="B70" s="11" t="s">
        <v>14</v>
      </c>
      <c r="C70" s="12" t="s">
        <v>1090</v>
      </c>
      <c r="D70" s="12" t="s">
        <v>1210</v>
      </c>
      <c r="E70" s="11" t="s">
        <v>19</v>
      </c>
      <c r="F70" s="13" t="s">
        <v>1211</v>
      </c>
      <c r="G70" s="12" t="s">
        <v>89</v>
      </c>
      <c r="H70" s="12">
        <v>3600</v>
      </c>
      <c r="I70" s="12" t="s">
        <v>1111</v>
      </c>
      <c r="J70" s="14" t="s">
        <v>23</v>
      </c>
    </row>
    <row r="71" s="2" customFormat="1" ht="22.5" spans="1:10">
      <c r="A71" s="10">
        <v>70</v>
      </c>
      <c r="B71" s="11" t="s">
        <v>14</v>
      </c>
      <c r="C71" s="12" t="s">
        <v>1090</v>
      </c>
      <c r="D71" s="12" t="s">
        <v>1212</v>
      </c>
      <c r="E71" s="11" t="s">
        <v>19</v>
      </c>
      <c r="F71" s="13" t="s">
        <v>1213</v>
      </c>
      <c r="G71" s="12" t="s">
        <v>89</v>
      </c>
      <c r="H71" s="12">
        <v>3528</v>
      </c>
      <c r="I71" s="12" t="s">
        <v>1111</v>
      </c>
      <c r="J71" s="14" t="s">
        <v>23</v>
      </c>
    </row>
    <row r="72" s="2" customFormat="1" ht="22.5" spans="1:10">
      <c r="A72" s="10">
        <v>71</v>
      </c>
      <c r="B72" s="11" t="s">
        <v>14</v>
      </c>
      <c r="C72" s="12" t="s">
        <v>1090</v>
      </c>
      <c r="D72" s="12" t="s">
        <v>1214</v>
      </c>
      <c r="E72" s="11" t="s">
        <v>19</v>
      </c>
      <c r="F72" s="13" t="s">
        <v>1215</v>
      </c>
      <c r="G72" s="12" t="s">
        <v>89</v>
      </c>
      <c r="H72" s="12">
        <v>3498.83</v>
      </c>
      <c r="I72" s="12" t="s">
        <v>1111</v>
      </c>
      <c r="J72" s="14" t="s">
        <v>23</v>
      </c>
    </row>
    <row r="73" s="2" customFormat="1" ht="22.5" spans="1:10">
      <c r="A73" s="10">
        <v>72</v>
      </c>
      <c r="B73" s="11" t="s">
        <v>14</v>
      </c>
      <c r="C73" s="12" t="s">
        <v>1090</v>
      </c>
      <c r="D73" s="12" t="s">
        <v>1216</v>
      </c>
      <c r="E73" s="11" t="s">
        <v>19</v>
      </c>
      <c r="F73" s="13" t="s">
        <v>1217</v>
      </c>
      <c r="G73" s="12" t="s">
        <v>89</v>
      </c>
      <c r="H73" s="12">
        <v>3410.7</v>
      </c>
      <c r="I73" s="12" t="s">
        <v>1111</v>
      </c>
      <c r="J73" s="14" t="s">
        <v>23</v>
      </c>
    </row>
    <row r="74" s="2" customFormat="1" ht="22.5" spans="1:10">
      <c r="A74" s="10">
        <v>73</v>
      </c>
      <c r="B74" s="11" t="s">
        <v>14</v>
      </c>
      <c r="C74" s="12" t="s">
        <v>1090</v>
      </c>
      <c r="D74" s="12" t="s">
        <v>1218</v>
      </c>
      <c r="E74" s="11" t="s">
        <v>19</v>
      </c>
      <c r="F74" s="13" t="s">
        <v>1219</v>
      </c>
      <c r="G74" s="12" t="s">
        <v>89</v>
      </c>
      <c r="H74" s="12">
        <v>3380</v>
      </c>
      <c r="I74" s="12" t="s">
        <v>1111</v>
      </c>
      <c r="J74" s="14" t="s">
        <v>23</v>
      </c>
    </row>
    <row r="75" s="2" customFormat="1" ht="22.5" spans="1:10">
      <c r="A75" s="10">
        <v>74</v>
      </c>
      <c r="B75" s="11" t="s">
        <v>14</v>
      </c>
      <c r="C75" s="12" t="s">
        <v>1090</v>
      </c>
      <c r="D75" s="12" t="s">
        <v>1220</v>
      </c>
      <c r="E75" s="11" t="s">
        <v>19</v>
      </c>
      <c r="F75" s="13" t="s">
        <v>1221</v>
      </c>
      <c r="G75" s="12" t="s">
        <v>89</v>
      </c>
      <c r="H75" s="12">
        <v>3358.83</v>
      </c>
      <c r="I75" s="12" t="s">
        <v>1111</v>
      </c>
      <c r="J75" s="14" t="s">
        <v>23</v>
      </c>
    </row>
    <row r="76" s="2" customFormat="1" ht="22.5" spans="1:10">
      <c r="A76" s="10">
        <v>75</v>
      </c>
      <c r="B76" s="11" t="s">
        <v>14</v>
      </c>
      <c r="C76" s="12" t="s">
        <v>1090</v>
      </c>
      <c r="D76" s="12" t="s">
        <v>1222</v>
      </c>
      <c r="E76" s="11" t="s">
        <v>19</v>
      </c>
      <c r="F76" s="13" t="s">
        <v>1223</v>
      </c>
      <c r="G76" s="12" t="s">
        <v>89</v>
      </c>
      <c r="H76" s="12">
        <v>3204.71</v>
      </c>
      <c r="I76" s="12" t="s">
        <v>1111</v>
      </c>
      <c r="J76" s="14" t="s">
        <v>23</v>
      </c>
    </row>
    <row r="77" s="2" customFormat="1" ht="22.5" spans="1:10">
      <c r="A77" s="10">
        <v>76</v>
      </c>
      <c r="B77" s="11" t="s">
        <v>14</v>
      </c>
      <c r="C77" s="12" t="s">
        <v>1090</v>
      </c>
      <c r="D77" s="12" t="s">
        <v>1224</v>
      </c>
      <c r="E77" s="11" t="s">
        <v>19</v>
      </c>
      <c r="F77" s="13" t="s">
        <v>1225</v>
      </c>
      <c r="G77" s="12" t="s">
        <v>89</v>
      </c>
      <c r="H77" s="12">
        <v>3126.86</v>
      </c>
      <c r="I77" s="12" t="s">
        <v>1111</v>
      </c>
      <c r="J77" s="14" t="s">
        <v>23</v>
      </c>
    </row>
    <row r="78" s="2" customFormat="1" ht="22.5" spans="1:10">
      <c r="A78" s="10">
        <v>77</v>
      </c>
      <c r="B78" s="11" t="s">
        <v>14</v>
      </c>
      <c r="C78" s="12" t="s">
        <v>1090</v>
      </c>
      <c r="D78" s="12" t="s">
        <v>1226</v>
      </c>
      <c r="E78" s="11" t="s">
        <v>19</v>
      </c>
      <c r="F78" s="13" t="s">
        <v>1227</v>
      </c>
      <c r="G78" s="12" t="s">
        <v>89</v>
      </c>
      <c r="H78" s="12">
        <v>3000</v>
      </c>
      <c r="I78" s="12" t="s">
        <v>1111</v>
      </c>
      <c r="J78" s="14" t="s">
        <v>23</v>
      </c>
    </row>
    <row r="79" s="2" customFormat="1" ht="22.5" spans="1:10">
      <c r="A79" s="10">
        <v>78</v>
      </c>
      <c r="B79" s="11" t="s">
        <v>14</v>
      </c>
      <c r="C79" s="12" t="s">
        <v>1090</v>
      </c>
      <c r="D79" s="12" t="s">
        <v>1228</v>
      </c>
      <c r="E79" s="11" t="s">
        <v>19</v>
      </c>
      <c r="F79" s="13" t="s">
        <v>1229</v>
      </c>
      <c r="G79" s="12" t="s">
        <v>89</v>
      </c>
      <c r="H79" s="12">
        <v>2976.27</v>
      </c>
      <c r="I79" s="12" t="s">
        <v>1111</v>
      </c>
      <c r="J79" s="14" t="s">
        <v>23</v>
      </c>
    </row>
    <row r="80" s="2" customFormat="1" ht="22.5" spans="1:10">
      <c r="A80" s="10">
        <v>79</v>
      </c>
      <c r="B80" s="11" t="s">
        <v>14</v>
      </c>
      <c r="C80" s="12" t="s">
        <v>1090</v>
      </c>
      <c r="D80" s="12" t="s">
        <v>1079</v>
      </c>
      <c r="E80" s="11" t="s">
        <v>19</v>
      </c>
      <c r="F80" s="13" t="s">
        <v>1081</v>
      </c>
      <c r="G80" s="12" t="s">
        <v>89</v>
      </c>
      <c r="H80" s="12">
        <v>2941.98</v>
      </c>
      <c r="I80" s="12" t="s">
        <v>1111</v>
      </c>
      <c r="J80" s="14" t="s">
        <v>23</v>
      </c>
    </row>
    <row r="81" s="2" customFormat="1" ht="22.5" spans="1:10">
      <c r="A81" s="10">
        <v>80</v>
      </c>
      <c r="B81" s="11" t="s">
        <v>14</v>
      </c>
      <c r="C81" s="12" t="s">
        <v>1090</v>
      </c>
      <c r="D81" s="12" t="s">
        <v>1230</v>
      </c>
      <c r="E81" s="11" t="s">
        <v>19</v>
      </c>
      <c r="F81" s="13" t="s">
        <v>1231</v>
      </c>
      <c r="G81" s="12" t="s">
        <v>89</v>
      </c>
      <c r="H81" s="12">
        <v>2786.1</v>
      </c>
      <c r="I81" s="12" t="s">
        <v>1111</v>
      </c>
      <c r="J81" s="14" t="s">
        <v>23</v>
      </c>
    </row>
    <row r="82" s="2" customFormat="1" ht="22.5" spans="1:10">
      <c r="A82" s="10">
        <v>81</v>
      </c>
      <c r="B82" s="11" t="s">
        <v>14</v>
      </c>
      <c r="C82" s="12" t="s">
        <v>1090</v>
      </c>
      <c r="D82" s="12" t="s">
        <v>1232</v>
      </c>
      <c r="E82" s="11" t="s">
        <v>19</v>
      </c>
      <c r="F82" s="13" t="s">
        <v>1233</v>
      </c>
      <c r="G82" s="12" t="s">
        <v>89</v>
      </c>
      <c r="H82" s="12">
        <v>2779.81</v>
      </c>
      <c r="I82" s="12" t="s">
        <v>1111</v>
      </c>
      <c r="J82" s="14" t="s">
        <v>23</v>
      </c>
    </row>
    <row r="83" s="2" customFormat="1" ht="22.5" spans="1:10">
      <c r="A83" s="10">
        <v>82</v>
      </c>
      <c r="B83" s="11" t="s">
        <v>14</v>
      </c>
      <c r="C83" s="12" t="s">
        <v>1090</v>
      </c>
      <c r="D83" s="12" t="s">
        <v>1234</v>
      </c>
      <c r="E83" s="11" t="s">
        <v>19</v>
      </c>
      <c r="F83" s="13" t="s">
        <v>1235</v>
      </c>
      <c r="G83" s="12" t="s">
        <v>89</v>
      </c>
      <c r="H83" s="12">
        <v>2698.12</v>
      </c>
      <c r="I83" s="12" t="s">
        <v>1111</v>
      </c>
      <c r="J83" s="14" t="s">
        <v>23</v>
      </c>
    </row>
    <row r="84" s="2" customFormat="1" ht="22.5" spans="1:10">
      <c r="A84" s="10">
        <v>83</v>
      </c>
      <c r="B84" s="11" t="s">
        <v>14</v>
      </c>
      <c r="C84" s="12" t="s">
        <v>1090</v>
      </c>
      <c r="D84" s="12" t="s">
        <v>1236</v>
      </c>
      <c r="E84" s="11" t="s">
        <v>19</v>
      </c>
      <c r="F84" s="13" t="s">
        <v>1237</v>
      </c>
      <c r="G84" s="12" t="s">
        <v>89</v>
      </c>
      <c r="H84" s="12">
        <v>2693.6</v>
      </c>
      <c r="I84" s="12" t="s">
        <v>1111</v>
      </c>
      <c r="J84" s="14" t="s">
        <v>23</v>
      </c>
    </row>
    <row r="85" s="2" customFormat="1" ht="22.5" spans="1:10">
      <c r="A85" s="10">
        <v>84</v>
      </c>
      <c r="B85" s="11" t="s">
        <v>14</v>
      </c>
      <c r="C85" s="12" t="s">
        <v>1090</v>
      </c>
      <c r="D85" s="12" t="s">
        <v>485</v>
      </c>
      <c r="E85" s="11" t="s">
        <v>19</v>
      </c>
      <c r="F85" s="13" t="s">
        <v>486</v>
      </c>
      <c r="G85" s="12" t="s">
        <v>89</v>
      </c>
      <c r="H85" s="12">
        <v>2604.58</v>
      </c>
      <c r="I85" s="12" t="s">
        <v>1111</v>
      </c>
      <c r="J85" s="14" t="s">
        <v>23</v>
      </c>
    </row>
    <row r="86" s="2" customFormat="1" ht="22.5" spans="1:10">
      <c r="A86" s="10">
        <v>85</v>
      </c>
      <c r="B86" s="11" t="s">
        <v>14</v>
      </c>
      <c r="C86" s="12" t="s">
        <v>1090</v>
      </c>
      <c r="D86" s="12" t="s">
        <v>1238</v>
      </c>
      <c r="E86" s="11" t="s">
        <v>19</v>
      </c>
      <c r="F86" s="13" t="s">
        <v>1239</v>
      </c>
      <c r="G86" s="12" t="s">
        <v>89</v>
      </c>
      <c r="H86" s="12">
        <v>2468.61</v>
      </c>
      <c r="I86" s="12" t="s">
        <v>1111</v>
      </c>
      <c r="J86" s="14" t="s">
        <v>23</v>
      </c>
    </row>
    <row r="87" s="2" customFormat="1" ht="22.5" spans="1:10">
      <c r="A87" s="10">
        <v>86</v>
      </c>
      <c r="B87" s="11" t="s">
        <v>14</v>
      </c>
      <c r="C87" s="12" t="s">
        <v>1090</v>
      </c>
      <c r="D87" s="12" t="s">
        <v>1240</v>
      </c>
      <c r="E87" s="11" t="s">
        <v>19</v>
      </c>
      <c r="F87" s="13" t="s">
        <v>1241</v>
      </c>
      <c r="G87" s="12" t="s">
        <v>89</v>
      </c>
      <c r="H87" s="12">
        <v>2410</v>
      </c>
      <c r="I87" s="12" t="s">
        <v>1111</v>
      </c>
      <c r="J87" s="14" t="s">
        <v>23</v>
      </c>
    </row>
    <row r="88" s="2" customFormat="1" ht="22.5" spans="1:10">
      <c r="A88" s="10">
        <v>87</v>
      </c>
      <c r="B88" s="11" t="s">
        <v>14</v>
      </c>
      <c r="C88" s="12" t="s">
        <v>1090</v>
      </c>
      <c r="D88" s="12" t="s">
        <v>1242</v>
      </c>
      <c r="E88" s="11" t="s">
        <v>19</v>
      </c>
      <c r="F88" s="13" t="s">
        <v>1243</v>
      </c>
      <c r="G88" s="12" t="s">
        <v>89</v>
      </c>
      <c r="H88" s="12">
        <v>2259.39</v>
      </c>
      <c r="I88" s="12" t="s">
        <v>1111</v>
      </c>
      <c r="J88" s="14" t="s">
        <v>23</v>
      </c>
    </row>
    <row r="89" s="2" customFormat="1" ht="22.5" spans="1:10">
      <c r="A89" s="10">
        <v>88</v>
      </c>
      <c r="B89" s="11" t="s">
        <v>14</v>
      </c>
      <c r="C89" s="12" t="s">
        <v>1090</v>
      </c>
      <c r="D89" s="12" t="s">
        <v>1244</v>
      </c>
      <c r="E89" s="11" t="s">
        <v>19</v>
      </c>
      <c r="F89" s="13" t="s">
        <v>1245</v>
      </c>
      <c r="G89" s="12" t="s">
        <v>89</v>
      </c>
      <c r="H89" s="12">
        <v>2248.76</v>
      </c>
      <c r="I89" s="12" t="s">
        <v>1111</v>
      </c>
      <c r="J89" s="14" t="s">
        <v>23</v>
      </c>
    </row>
    <row r="90" s="2" customFormat="1" ht="22.5" spans="1:10">
      <c r="A90" s="10">
        <v>89</v>
      </c>
      <c r="B90" s="11" t="s">
        <v>14</v>
      </c>
      <c r="C90" s="12" t="s">
        <v>1090</v>
      </c>
      <c r="D90" s="12" t="s">
        <v>1246</v>
      </c>
      <c r="E90" s="11" t="s">
        <v>19</v>
      </c>
      <c r="F90" s="13" t="s">
        <v>1247</v>
      </c>
      <c r="G90" s="12" t="s">
        <v>89</v>
      </c>
      <c r="H90" s="12">
        <v>2193.09</v>
      </c>
      <c r="I90" s="12" t="s">
        <v>1111</v>
      </c>
      <c r="J90" s="14" t="s">
        <v>23</v>
      </c>
    </row>
    <row r="91" s="2" customFormat="1" ht="22.5" spans="1:10">
      <c r="A91" s="10">
        <v>90</v>
      </c>
      <c r="B91" s="11" t="s">
        <v>14</v>
      </c>
      <c r="C91" s="12" t="s">
        <v>1090</v>
      </c>
      <c r="D91" s="12" t="s">
        <v>1248</v>
      </c>
      <c r="E91" s="11" t="s">
        <v>19</v>
      </c>
      <c r="F91" s="13" t="s">
        <v>1249</v>
      </c>
      <c r="G91" s="12" t="s">
        <v>89</v>
      </c>
      <c r="H91" s="12">
        <v>2172.47</v>
      </c>
      <c r="I91" s="12" t="s">
        <v>1111</v>
      </c>
      <c r="J91" s="14" t="s">
        <v>23</v>
      </c>
    </row>
    <row r="92" s="2" customFormat="1" ht="22.5" spans="1:10">
      <c r="A92" s="10">
        <v>91</v>
      </c>
      <c r="B92" s="11" t="s">
        <v>14</v>
      </c>
      <c r="C92" s="12" t="s">
        <v>1090</v>
      </c>
      <c r="D92" s="12" t="s">
        <v>1250</v>
      </c>
      <c r="E92" s="11" t="s">
        <v>19</v>
      </c>
      <c r="F92" s="13" t="s">
        <v>1251</v>
      </c>
      <c r="G92" s="12" t="s">
        <v>89</v>
      </c>
      <c r="H92" s="12">
        <v>1800</v>
      </c>
      <c r="I92" s="12" t="s">
        <v>1111</v>
      </c>
      <c r="J92" s="14" t="s">
        <v>23</v>
      </c>
    </row>
    <row r="93" s="2" customFormat="1" ht="22.5" spans="1:10">
      <c r="A93" s="10">
        <v>92</v>
      </c>
      <c r="B93" s="11" t="s">
        <v>14</v>
      </c>
      <c r="C93" s="12" t="s">
        <v>1090</v>
      </c>
      <c r="D93" s="12" t="s">
        <v>1252</v>
      </c>
      <c r="E93" s="11" t="s">
        <v>19</v>
      </c>
      <c r="F93" s="13" t="s">
        <v>1253</v>
      </c>
      <c r="G93" s="12" t="s">
        <v>89</v>
      </c>
      <c r="H93" s="12">
        <v>1558.19</v>
      </c>
      <c r="I93" s="12" t="s">
        <v>1111</v>
      </c>
      <c r="J93" s="14" t="s">
        <v>23</v>
      </c>
    </row>
    <row r="94" s="2" customFormat="1" ht="22.5" spans="1:10">
      <c r="A94" s="10">
        <v>93</v>
      </c>
      <c r="B94" s="11" t="s">
        <v>14</v>
      </c>
      <c r="C94" s="12" t="s">
        <v>1090</v>
      </c>
      <c r="D94" s="12" t="s">
        <v>1254</v>
      </c>
      <c r="E94" s="11" t="s">
        <v>19</v>
      </c>
      <c r="F94" s="13" t="s">
        <v>1177</v>
      </c>
      <c r="G94" s="12" t="s">
        <v>89</v>
      </c>
      <c r="H94" s="12">
        <v>1494.09</v>
      </c>
      <c r="I94" s="12" t="s">
        <v>1111</v>
      </c>
      <c r="J94" s="14" t="s">
        <v>23</v>
      </c>
    </row>
    <row r="95" s="2" customFormat="1" ht="22.5" spans="1:10">
      <c r="A95" s="10">
        <v>94</v>
      </c>
      <c r="B95" s="11" t="s">
        <v>14</v>
      </c>
      <c r="C95" s="12" t="s">
        <v>1090</v>
      </c>
      <c r="D95" s="12" t="s">
        <v>1255</v>
      </c>
      <c r="E95" s="11" t="s">
        <v>19</v>
      </c>
      <c r="F95" s="13" t="s">
        <v>1256</v>
      </c>
      <c r="G95" s="12" t="s">
        <v>89</v>
      </c>
      <c r="H95" s="12">
        <v>1489.83</v>
      </c>
      <c r="I95" s="12" t="s">
        <v>1111</v>
      </c>
      <c r="J95" s="14" t="s">
        <v>23</v>
      </c>
    </row>
    <row r="96" s="2" customFormat="1" ht="22.5" spans="1:10">
      <c r="A96" s="10">
        <v>95</v>
      </c>
      <c r="B96" s="11" t="s">
        <v>14</v>
      </c>
      <c r="C96" s="12" t="s">
        <v>1090</v>
      </c>
      <c r="D96" s="12" t="s">
        <v>1257</v>
      </c>
      <c r="E96" s="11" t="s">
        <v>19</v>
      </c>
      <c r="F96" s="13" t="s">
        <v>1258</v>
      </c>
      <c r="G96" s="12" t="s">
        <v>89</v>
      </c>
      <c r="H96" s="12">
        <v>1462.38</v>
      </c>
      <c r="I96" s="12" t="s">
        <v>1111</v>
      </c>
      <c r="J96" s="14" t="s">
        <v>23</v>
      </c>
    </row>
    <row r="97" s="2" customFormat="1" ht="22.5" spans="1:10">
      <c r="A97" s="10">
        <v>96</v>
      </c>
      <c r="B97" s="11" t="s">
        <v>14</v>
      </c>
      <c r="C97" s="12" t="s">
        <v>1090</v>
      </c>
      <c r="D97" s="12" t="s">
        <v>1259</v>
      </c>
      <c r="E97" s="11" t="s">
        <v>19</v>
      </c>
      <c r="F97" s="13" t="s">
        <v>1260</v>
      </c>
      <c r="G97" s="12" t="s">
        <v>89</v>
      </c>
      <c r="H97" s="12">
        <v>1372.77</v>
      </c>
      <c r="I97" s="12" t="s">
        <v>1111</v>
      </c>
      <c r="J97" s="14" t="s">
        <v>23</v>
      </c>
    </row>
    <row r="98" s="2" customFormat="1" ht="22.5" spans="1:10">
      <c r="A98" s="10">
        <v>97</v>
      </c>
      <c r="B98" s="11" t="s">
        <v>14</v>
      </c>
      <c r="C98" s="12" t="s">
        <v>1090</v>
      </c>
      <c r="D98" s="12" t="s">
        <v>1261</v>
      </c>
      <c r="E98" s="11" t="s">
        <v>19</v>
      </c>
      <c r="F98" s="13" t="s">
        <v>1262</v>
      </c>
      <c r="G98" s="12" t="s">
        <v>89</v>
      </c>
      <c r="H98" s="12">
        <v>1362.37</v>
      </c>
      <c r="I98" s="12" t="s">
        <v>1111</v>
      </c>
      <c r="J98" s="14" t="s">
        <v>23</v>
      </c>
    </row>
    <row r="99" s="2" customFormat="1" ht="22.5" spans="1:10">
      <c r="A99" s="10">
        <v>98</v>
      </c>
      <c r="B99" s="11" t="s">
        <v>14</v>
      </c>
      <c r="C99" s="12" t="s">
        <v>1090</v>
      </c>
      <c r="D99" s="12" t="s">
        <v>1263</v>
      </c>
      <c r="E99" s="11" t="s">
        <v>19</v>
      </c>
      <c r="F99" s="13" t="s">
        <v>1264</v>
      </c>
      <c r="G99" s="12" t="s">
        <v>89</v>
      </c>
      <c r="H99" s="12">
        <v>1325.27</v>
      </c>
      <c r="I99" s="12" t="s">
        <v>1111</v>
      </c>
      <c r="J99" s="14" t="s">
        <v>23</v>
      </c>
    </row>
    <row r="100" s="2" customFormat="1" ht="22.5" spans="1:10">
      <c r="A100" s="10">
        <v>99</v>
      </c>
      <c r="B100" s="11" t="s">
        <v>14</v>
      </c>
      <c r="C100" s="12" t="s">
        <v>1090</v>
      </c>
      <c r="D100" s="12" t="s">
        <v>1265</v>
      </c>
      <c r="E100" s="11" t="s">
        <v>19</v>
      </c>
      <c r="F100" s="13" t="s">
        <v>1266</v>
      </c>
      <c r="G100" s="12" t="s">
        <v>89</v>
      </c>
      <c r="H100" s="12">
        <v>1277.59</v>
      </c>
      <c r="I100" s="12" t="s">
        <v>1111</v>
      </c>
      <c r="J100" s="14" t="s">
        <v>23</v>
      </c>
    </row>
    <row r="101" s="2" customFormat="1" ht="22.5" spans="1:10">
      <c r="A101" s="10">
        <v>100</v>
      </c>
      <c r="B101" s="11" t="s">
        <v>14</v>
      </c>
      <c r="C101" s="12" t="s">
        <v>1090</v>
      </c>
      <c r="D101" s="12" t="s">
        <v>1267</v>
      </c>
      <c r="E101" s="11" t="s">
        <v>19</v>
      </c>
      <c r="F101" s="13" t="s">
        <v>1268</v>
      </c>
      <c r="G101" s="12" t="s">
        <v>89</v>
      </c>
      <c r="H101" s="12">
        <v>1200</v>
      </c>
      <c r="I101" s="12" t="s">
        <v>1111</v>
      </c>
      <c r="J101" s="14" t="s">
        <v>23</v>
      </c>
    </row>
    <row r="102" s="2" customFormat="1" ht="22.5" spans="1:10">
      <c r="A102" s="10">
        <v>101</v>
      </c>
      <c r="B102" s="11" t="s">
        <v>14</v>
      </c>
      <c r="C102" s="12" t="s">
        <v>1090</v>
      </c>
      <c r="D102" s="12" t="s">
        <v>1269</v>
      </c>
      <c r="E102" s="11" t="s">
        <v>19</v>
      </c>
      <c r="F102" s="13" t="s">
        <v>1270</v>
      </c>
      <c r="G102" s="12" t="s">
        <v>89</v>
      </c>
      <c r="H102" s="12">
        <v>1180</v>
      </c>
      <c r="I102" s="12" t="s">
        <v>1111</v>
      </c>
      <c r="J102" s="14" t="s">
        <v>23</v>
      </c>
    </row>
    <row r="103" s="2" customFormat="1" ht="22.5" spans="1:10">
      <c r="A103" s="10">
        <v>102</v>
      </c>
      <c r="B103" s="11" t="s">
        <v>14</v>
      </c>
      <c r="C103" s="12" t="s">
        <v>1090</v>
      </c>
      <c r="D103" s="12" t="s">
        <v>1271</v>
      </c>
      <c r="E103" s="11" t="s">
        <v>19</v>
      </c>
      <c r="F103" s="13" t="s">
        <v>969</v>
      </c>
      <c r="G103" s="12" t="s">
        <v>89</v>
      </c>
      <c r="H103" s="12">
        <v>1133.24</v>
      </c>
      <c r="I103" s="12" t="s">
        <v>1111</v>
      </c>
      <c r="J103" s="14" t="s">
        <v>23</v>
      </c>
    </row>
    <row r="104" s="2" customFormat="1" ht="22.5" spans="1:10">
      <c r="A104" s="10">
        <v>103</v>
      </c>
      <c r="B104" s="11" t="s">
        <v>14</v>
      </c>
      <c r="C104" s="12" t="s">
        <v>1090</v>
      </c>
      <c r="D104" s="12" t="s">
        <v>1272</v>
      </c>
      <c r="E104" s="11" t="s">
        <v>19</v>
      </c>
      <c r="F104" s="13" t="s">
        <v>1273</v>
      </c>
      <c r="G104" s="12" t="s">
        <v>89</v>
      </c>
      <c r="H104" s="12">
        <v>1092.66</v>
      </c>
      <c r="I104" s="12" t="s">
        <v>1111</v>
      </c>
      <c r="J104" s="14" t="s">
        <v>23</v>
      </c>
    </row>
    <row r="105" s="2" customFormat="1" ht="22.5" spans="1:10">
      <c r="A105" s="10">
        <v>104</v>
      </c>
      <c r="B105" s="11" t="s">
        <v>14</v>
      </c>
      <c r="C105" s="12" t="s">
        <v>1090</v>
      </c>
      <c r="D105" s="12" t="s">
        <v>1274</v>
      </c>
      <c r="E105" s="11" t="s">
        <v>19</v>
      </c>
      <c r="F105" s="13" t="s">
        <v>1275</v>
      </c>
      <c r="G105" s="12" t="s">
        <v>89</v>
      </c>
      <c r="H105" s="12">
        <v>1020</v>
      </c>
      <c r="I105" s="12" t="s">
        <v>1111</v>
      </c>
      <c r="J105" s="14" t="s">
        <v>23</v>
      </c>
    </row>
    <row r="106" s="2" customFormat="1" ht="22.5" spans="1:10">
      <c r="A106" s="10">
        <v>105</v>
      </c>
      <c r="B106" s="11" t="s">
        <v>14</v>
      </c>
      <c r="C106" s="12" t="s">
        <v>1090</v>
      </c>
      <c r="D106" s="12" t="s">
        <v>1276</v>
      </c>
      <c r="E106" s="11" t="s">
        <v>19</v>
      </c>
      <c r="F106" s="13" t="s">
        <v>1277</v>
      </c>
      <c r="G106" s="12" t="s">
        <v>89</v>
      </c>
      <c r="H106" s="12">
        <v>940.02</v>
      </c>
      <c r="I106" s="12" t="s">
        <v>1111</v>
      </c>
      <c r="J106" s="14" t="s">
        <v>23</v>
      </c>
    </row>
    <row r="107" s="2" customFormat="1" ht="22.5" spans="1:10">
      <c r="A107" s="10">
        <v>106</v>
      </c>
      <c r="B107" s="11" t="s">
        <v>14</v>
      </c>
      <c r="C107" s="12" t="s">
        <v>1090</v>
      </c>
      <c r="D107" s="12" t="s">
        <v>1278</v>
      </c>
      <c r="E107" s="11" t="s">
        <v>19</v>
      </c>
      <c r="F107" s="13" t="s">
        <v>1279</v>
      </c>
      <c r="G107" s="12" t="s">
        <v>89</v>
      </c>
      <c r="H107" s="12">
        <v>915.4</v>
      </c>
      <c r="I107" s="12" t="s">
        <v>1111</v>
      </c>
      <c r="J107" s="14" t="s">
        <v>23</v>
      </c>
    </row>
    <row r="108" s="2" customFormat="1" ht="22.5" spans="1:10">
      <c r="A108" s="10">
        <v>107</v>
      </c>
      <c r="B108" s="11" t="s">
        <v>14</v>
      </c>
      <c r="C108" s="12" t="s">
        <v>1090</v>
      </c>
      <c r="D108" s="12" t="s">
        <v>1280</v>
      </c>
      <c r="E108" s="11" t="s">
        <v>19</v>
      </c>
      <c r="F108" s="13" t="s">
        <v>1281</v>
      </c>
      <c r="G108" s="12" t="s">
        <v>89</v>
      </c>
      <c r="H108" s="12">
        <v>873.9</v>
      </c>
      <c r="I108" s="12" t="s">
        <v>1111</v>
      </c>
      <c r="J108" s="14" t="s">
        <v>23</v>
      </c>
    </row>
    <row r="109" s="2" customFormat="1" ht="22.5" spans="1:10">
      <c r="A109" s="10">
        <v>108</v>
      </c>
      <c r="B109" s="11" t="s">
        <v>14</v>
      </c>
      <c r="C109" s="12" t="s">
        <v>1090</v>
      </c>
      <c r="D109" s="12" t="s">
        <v>1282</v>
      </c>
      <c r="E109" s="11" t="s">
        <v>19</v>
      </c>
      <c r="F109" s="13" t="s">
        <v>1283</v>
      </c>
      <c r="G109" s="12" t="s">
        <v>89</v>
      </c>
      <c r="H109" s="12">
        <v>843.01</v>
      </c>
      <c r="I109" s="12" t="s">
        <v>1111</v>
      </c>
      <c r="J109" s="14" t="s">
        <v>23</v>
      </c>
    </row>
    <row r="110" s="2" customFormat="1" ht="22.5" spans="1:10">
      <c r="A110" s="10">
        <v>109</v>
      </c>
      <c r="B110" s="11" t="s">
        <v>14</v>
      </c>
      <c r="C110" s="12" t="s">
        <v>1090</v>
      </c>
      <c r="D110" s="12" t="s">
        <v>1284</v>
      </c>
      <c r="E110" s="11" t="s">
        <v>19</v>
      </c>
      <c r="F110" s="13" t="s">
        <v>1285</v>
      </c>
      <c r="G110" s="12" t="s">
        <v>89</v>
      </c>
      <c r="H110" s="12">
        <v>819</v>
      </c>
      <c r="I110" s="12" t="s">
        <v>1111</v>
      </c>
      <c r="J110" s="14" t="s">
        <v>23</v>
      </c>
    </row>
    <row r="111" s="2" customFormat="1" ht="22.5" spans="1:10">
      <c r="A111" s="10">
        <v>110</v>
      </c>
      <c r="B111" s="11" t="s">
        <v>14</v>
      </c>
      <c r="C111" s="12" t="s">
        <v>1090</v>
      </c>
      <c r="D111" s="12" t="s">
        <v>1286</v>
      </c>
      <c r="E111" s="11" t="s">
        <v>19</v>
      </c>
      <c r="F111" s="13" t="s">
        <v>1287</v>
      </c>
      <c r="G111" s="12" t="s">
        <v>89</v>
      </c>
      <c r="H111" s="12">
        <v>776.4</v>
      </c>
      <c r="I111" s="12" t="s">
        <v>1111</v>
      </c>
      <c r="J111" s="14" t="s">
        <v>23</v>
      </c>
    </row>
    <row r="112" s="2" customFormat="1" ht="22.5" spans="1:10">
      <c r="A112" s="10">
        <v>111</v>
      </c>
      <c r="B112" s="11" t="s">
        <v>14</v>
      </c>
      <c r="C112" s="12" t="s">
        <v>1090</v>
      </c>
      <c r="D112" s="12" t="s">
        <v>1288</v>
      </c>
      <c r="E112" s="11" t="s">
        <v>19</v>
      </c>
      <c r="F112" s="13" t="s">
        <v>1289</v>
      </c>
      <c r="G112" s="12" t="s">
        <v>89</v>
      </c>
      <c r="H112" s="12">
        <v>747</v>
      </c>
      <c r="I112" s="12" t="s">
        <v>1111</v>
      </c>
      <c r="J112" s="14" t="s">
        <v>23</v>
      </c>
    </row>
    <row r="113" s="2" customFormat="1" ht="22.5" spans="1:10">
      <c r="A113" s="10">
        <v>112</v>
      </c>
      <c r="B113" s="11" t="s">
        <v>14</v>
      </c>
      <c r="C113" s="12" t="s">
        <v>1090</v>
      </c>
      <c r="D113" s="12" t="s">
        <v>1290</v>
      </c>
      <c r="E113" s="11" t="s">
        <v>19</v>
      </c>
      <c r="F113" s="13" t="s">
        <v>1056</v>
      </c>
      <c r="G113" s="12" t="s">
        <v>89</v>
      </c>
      <c r="H113" s="12">
        <v>633.1</v>
      </c>
      <c r="I113" s="12" t="s">
        <v>1111</v>
      </c>
      <c r="J113" s="14" t="s">
        <v>23</v>
      </c>
    </row>
    <row r="114" s="2" customFormat="1" ht="22.5" spans="1:10">
      <c r="A114" s="10">
        <v>113</v>
      </c>
      <c r="B114" s="11" t="s">
        <v>14</v>
      </c>
      <c r="C114" s="12" t="s">
        <v>1090</v>
      </c>
      <c r="D114" s="12" t="s">
        <v>1291</v>
      </c>
      <c r="E114" s="11" t="s">
        <v>19</v>
      </c>
      <c r="F114" s="13" t="s">
        <v>1292</v>
      </c>
      <c r="G114" s="12" t="s">
        <v>89</v>
      </c>
      <c r="H114" s="12">
        <v>600.12</v>
      </c>
      <c r="I114" s="12" t="s">
        <v>1111</v>
      </c>
      <c r="J114" s="14" t="s">
        <v>23</v>
      </c>
    </row>
    <row r="115" s="2" customFormat="1" ht="22.5" spans="1:10">
      <c r="A115" s="10">
        <v>114</v>
      </c>
      <c r="B115" s="11" t="s">
        <v>14</v>
      </c>
      <c r="C115" s="12" t="s">
        <v>1090</v>
      </c>
      <c r="D115" s="12" t="s">
        <v>1293</v>
      </c>
      <c r="E115" s="11" t="s">
        <v>19</v>
      </c>
      <c r="F115" s="13" t="s">
        <v>1294</v>
      </c>
      <c r="G115" s="12" t="s">
        <v>89</v>
      </c>
      <c r="H115" s="12">
        <v>600</v>
      </c>
      <c r="I115" s="12" t="s">
        <v>1111</v>
      </c>
      <c r="J115" s="14" t="s">
        <v>23</v>
      </c>
    </row>
    <row r="116" s="2" customFormat="1" ht="22.5" spans="1:10">
      <c r="A116" s="10">
        <v>115</v>
      </c>
      <c r="B116" s="11" t="s">
        <v>14</v>
      </c>
      <c r="C116" s="12" t="s">
        <v>1090</v>
      </c>
      <c r="D116" s="12" t="s">
        <v>1295</v>
      </c>
      <c r="E116" s="11" t="s">
        <v>19</v>
      </c>
      <c r="F116" s="13" t="s">
        <v>1296</v>
      </c>
      <c r="G116" s="12" t="s">
        <v>89</v>
      </c>
      <c r="H116" s="12">
        <v>566.14</v>
      </c>
      <c r="I116" s="12" t="s">
        <v>1111</v>
      </c>
      <c r="J116" s="14" t="s">
        <v>23</v>
      </c>
    </row>
    <row r="117" s="2" customFormat="1" ht="22.5" spans="1:10">
      <c r="A117" s="10">
        <v>116</v>
      </c>
      <c r="B117" s="11" t="s">
        <v>14</v>
      </c>
      <c r="C117" s="12" t="s">
        <v>1090</v>
      </c>
      <c r="D117" s="12" t="s">
        <v>1297</v>
      </c>
      <c r="E117" s="11" t="s">
        <v>19</v>
      </c>
      <c r="F117" s="13" t="s">
        <v>1298</v>
      </c>
      <c r="G117" s="12" t="s">
        <v>89</v>
      </c>
      <c r="H117" s="12">
        <v>550.72</v>
      </c>
      <c r="I117" s="12" t="s">
        <v>1111</v>
      </c>
      <c r="J117" s="14" t="s">
        <v>23</v>
      </c>
    </row>
    <row r="118" s="2" customFormat="1" ht="22.5" spans="1:10">
      <c r="A118" s="10">
        <v>117</v>
      </c>
      <c r="B118" s="11" t="s">
        <v>14</v>
      </c>
      <c r="C118" s="12" t="s">
        <v>1090</v>
      </c>
      <c r="D118" s="12" t="s">
        <v>1299</v>
      </c>
      <c r="E118" s="11" t="s">
        <v>19</v>
      </c>
      <c r="F118" s="13" t="s">
        <v>1300</v>
      </c>
      <c r="G118" s="12" t="s">
        <v>89</v>
      </c>
      <c r="H118" s="12">
        <v>533.07</v>
      </c>
      <c r="I118" s="12" t="s">
        <v>1111</v>
      </c>
      <c r="J118" s="14" t="s">
        <v>23</v>
      </c>
    </row>
    <row r="119" s="2" customFormat="1" ht="22.5" spans="1:10">
      <c r="A119" s="10">
        <v>118</v>
      </c>
      <c r="B119" s="11" t="s">
        <v>14</v>
      </c>
      <c r="C119" s="12" t="s">
        <v>1090</v>
      </c>
      <c r="D119" s="12" t="s">
        <v>1301</v>
      </c>
      <c r="E119" s="11" t="s">
        <v>19</v>
      </c>
      <c r="F119" s="13" t="s">
        <v>1302</v>
      </c>
      <c r="G119" s="12" t="s">
        <v>89</v>
      </c>
      <c r="H119" s="12">
        <v>495.05</v>
      </c>
      <c r="I119" s="12" t="s">
        <v>1111</v>
      </c>
      <c r="J119" s="14" t="s">
        <v>23</v>
      </c>
    </row>
    <row r="120" s="2" customFormat="1" ht="22.5" spans="1:10">
      <c r="A120" s="10">
        <v>119</v>
      </c>
      <c r="B120" s="11" t="s">
        <v>14</v>
      </c>
      <c r="C120" s="12" t="s">
        <v>1090</v>
      </c>
      <c r="D120" s="12" t="s">
        <v>1303</v>
      </c>
      <c r="E120" s="11" t="s">
        <v>19</v>
      </c>
      <c r="F120" s="13" t="s">
        <v>1304</v>
      </c>
      <c r="G120" s="12" t="s">
        <v>89</v>
      </c>
      <c r="H120" s="12">
        <v>440.38</v>
      </c>
      <c r="I120" s="12" t="s">
        <v>1111</v>
      </c>
      <c r="J120" s="14" t="s">
        <v>23</v>
      </c>
    </row>
    <row r="121" s="2" customFormat="1" ht="22.5" spans="1:10">
      <c r="A121" s="10">
        <v>120</v>
      </c>
      <c r="B121" s="11" t="s">
        <v>14</v>
      </c>
      <c r="C121" s="12" t="s">
        <v>1090</v>
      </c>
      <c r="D121" s="12" t="s">
        <v>1305</v>
      </c>
      <c r="E121" s="11" t="s">
        <v>19</v>
      </c>
      <c r="F121" s="13" t="s">
        <v>1306</v>
      </c>
      <c r="G121" s="12" t="s">
        <v>89</v>
      </c>
      <c r="H121" s="12">
        <v>409.2</v>
      </c>
      <c r="I121" s="12" t="s">
        <v>1111</v>
      </c>
      <c r="J121" s="14" t="s">
        <v>23</v>
      </c>
    </row>
    <row r="122" s="2" customFormat="1" ht="22.5" spans="1:10">
      <c r="A122" s="10">
        <v>121</v>
      </c>
      <c r="B122" s="11" t="s">
        <v>14</v>
      </c>
      <c r="C122" s="12" t="s">
        <v>1090</v>
      </c>
      <c r="D122" s="12" t="s">
        <v>1307</v>
      </c>
      <c r="E122" s="11" t="s">
        <v>19</v>
      </c>
      <c r="F122" s="13" t="s">
        <v>1308</v>
      </c>
      <c r="G122" s="12" t="s">
        <v>89</v>
      </c>
      <c r="H122" s="12">
        <v>400.8</v>
      </c>
      <c r="I122" s="12" t="s">
        <v>1111</v>
      </c>
      <c r="J122" s="14" t="s">
        <v>23</v>
      </c>
    </row>
    <row r="123" s="2" customFormat="1" ht="22.5" spans="1:10">
      <c r="A123" s="10">
        <v>122</v>
      </c>
      <c r="B123" s="11" t="s">
        <v>14</v>
      </c>
      <c r="C123" s="12" t="s">
        <v>1090</v>
      </c>
      <c r="D123" s="12" t="s">
        <v>1309</v>
      </c>
      <c r="E123" s="11" t="s">
        <v>19</v>
      </c>
      <c r="F123" s="13" t="s">
        <v>1310</v>
      </c>
      <c r="G123" s="12" t="s">
        <v>89</v>
      </c>
      <c r="H123" s="12">
        <v>400.8</v>
      </c>
      <c r="I123" s="12" t="s">
        <v>1111</v>
      </c>
      <c r="J123" s="14" t="s">
        <v>23</v>
      </c>
    </row>
    <row r="124" s="2" customFormat="1" ht="22.5" spans="1:10">
      <c r="A124" s="10">
        <v>123</v>
      </c>
      <c r="B124" s="11" t="s">
        <v>14</v>
      </c>
      <c r="C124" s="12" t="s">
        <v>1090</v>
      </c>
      <c r="D124" s="12" t="s">
        <v>1311</v>
      </c>
      <c r="E124" s="11" t="s">
        <v>19</v>
      </c>
      <c r="F124" s="13" t="s">
        <v>1312</v>
      </c>
      <c r="G124" s="12" t="s">
        <v>89</v>
      </c>
      <c r="H124" s="12">
        <v>400</v>
      </c>
      <c r="I124" s="12" t="s">
        <v>1111</v>
      </c>
      <c r="J124" s="14" t="s">
        <v>23</v>
      </c>
    </row>
    <row r="125" s="2" customFormat="1" ht="22.5" spans="1:10">
      <c r="A125" s="10">
        <v>124</v>
      </c>
      <c r="B125" s="11" t="s">
        <v>14</v>
      </c>
      <c r="C125" s="12" t="s">
        <v>1090</v>
      </c>
      <c r="D125" s="12" t="s">
        <v>1313</v>
      </c>
      <c r="E125" s="11" t="s">
        <v>19</v>
      </c>
      <c r="F125" s="13" t="s">
        <v>1314</v>
      </c>
      <c r="G125" s="12" t="s">
        <v>89</v>
      </c>
      <c r="H125" s="12">
        <v>380.49</v>
      </c>
      <c r="I125" s="12" t="s">
        <v>1111</v>
      </c>
      <c r="J125" s="14" t="s">
        <v>23</v>
      </c>
    </row>
    <row r="126" s="2" customFormat="1" ht="22.5" spans="1:10">
      <c r="A126" s="10">
        <v>125</v>
      </c>
      <c r="B126" s="11" t="s">
        <v>14</v>
      </c>
      <c r="C126" s="12" t="s">
        <v>1090</v>
      </c>
      <c r="D126" s="12" t="s">
        <v>1315</v>
      </c>
      <c r="E126" s="11" t="s">
        <v>19</v>
      </c>
      <c r="F126" s="13" t="s">
        <v>1316</v>
      </c>
      <c r="G126" s="12" t="s">
        <v>89</v>
      </c>
      <c r="H126" s="12">
        <v>370.31</v>
      </c>
      <c r="I126" s="12" t="s">
        <v>1111</v>
      </c>
      <c r="J126" s="14" t="s">
        <v>23</v>
      </c>
    </row>
    <row r="127" s="2" customFormat="1" ht="22.5" spans="1:10">
      <c r="A127" s="10">
        <v>126</v>
      </c>
      <c r="B127" s="11" t="s">
        <v>14</v>
      </c>
      <c r="C127" s="12" t="s">
        <v>1090</v>
      </c>
      <c r="D127" s="12" t="s">
        <v>1317</v>
      </c>
      <c r="E127" s="11" t="s">
        <v>19</v>
      </c>
      <c r="F127" s="13" t="s">
        <v>960</v>
      </c>
      <c r="G127" s="12" t="s">
        <v>89</v>
      </c>
      <c r="H127" s="12">
        <v>360</v>
      </c>
      <c r="I127" s="12" t="s">
        <v>1111</v>
      </c>
      <c r="J127" s="14" t="s">
        <v>23</v>
      </c>
    </row>
    <row r="128" s="2" customFormat="1" ht="22.5" spans="1:10">
      <c r="A128" s="10">
        <v>127</v>
      </c>
      <c r="B128" s="11" t="s">
        <v>14</v>
      </c>
      <c r="C128" s="12" t="s">
        <v>1090</v>
      </c>
      <c r="D128" s="12" t="s">
        <v>1318</v>
      </c>
      <c r="E128" s="11" t="s">
        <v>19</v>
      </c>
      <c r="F128" s="13" t="s">
        <v>1319</v>
      </c>
      <c r="G128" s="12" t="s">
        <v>89</v>
      </c>
      <c r="H128" s="12">
        <v>360</v>
      </c>
      <c r="I128" s="12" t="s">
        <v>1111</v>
      </c>
      <c r="J128" s="14" t="s">
        <v>23</v>
      </c>
    </row>
    <row r="129" s="2" customFormat="1" ht="22.5" spans="1:10">
      <c r="A129" s="10">
        <v>128</v>
      </c>
      <c r="B129" s="11" t="s">
        <v>14</v>
      </c>
      <c r="C129" s="12" t="s">
        <v>1090</v>
      </c>
      <c r="D129" s="12" t="s">
        <v>1320</v>
      </c>
      <c r="E129" s="11" t="s">
        <v>19</v>
      </c>
      <c r="F129" s="13" t="s">
        <v>1321</v>
      </c>
      <c r="G129" s="12" t="s">
        <v>89</v>
      </c>
      <c r="H129" s="12">
        <v>360</v>
      </c>
      <c r="I129" s="12" t="s">
        <v>1111</v>
      </c>
      <c r="J129" s="14" t="s">
        <v>23</v>
      </c>
    </row>
    <row r="130" s="2" customFormat="1" ht="22.5" spans="1:10">
      <c r="A130" s="10">
        <v>129</v>
      </c>
      <c r="B130" s="11" t="s">
        <v>14</v>
      </c>
      <c r="C130" s="12" t="s">
        <v>1090</v>
      </c>
      <c r="D130" s="12" t="s">
        <v>1322</v>
      </c>
      <c r="E130" s="11" t="s">
        <v>19</v>
      </c>
      <c r="F130" s="13" t="s">
        <v>1323</v>
      </c>
      <c r="G130" s="12" t="s">
        <v>89</v>
      </c>
      <c r="H130" s="12">
        <v>360</v>
      </c>
      <c r="I130" s="12" t="s">
        <v>1111</v>
      </c>
      <c r="J130" s="14" t="s">
        <v>23</v>
      </c>
    </row>
    <row r="131" s="2" customFormat="1" ht="22.5" spans="1:10">
      <c r="A131" s="10">
        <v>130</v>
      </c>
      <c r="B131" s="11" t="s">
        <v>14</v>
      </c>
      <c r="C131" s="12" t="s">
        <v>1090</v>
      </c>
      <c r="D131" s="12" t="s">
        <v>1324</v>
      </c>
      <c r="E131" s="11" t="s">
        <v>19</v>
      </c>
      <c r="F131" s="13" t="s">
        <v>1325</v>
      </c>
      <c r="G131" s="12" t="s">
        <v>89</v>
      </c>
      <c r="H131" s="12">
        <v>360</v>
      </c>
      <c r="I131" s="12" t="s">
        <v>1111</v>
      </c>
      <c r="J131" s="14" t="s">
        <v>23</v>
      </c>
    </row>
    <row r="132" s="2" customFormat="1" ht="22.5" spans="1:10">
      <c r="A132" s="10">
        <v>131</v>
      </c>
      <c r="B132" s="11" t="s">
        <v>14</v>
      </c>
      <c r="C132" s="12" t="s">
        <v>1090</v>
      </c>
      <c r="D132" s="12" t="s">
        <v>1326</v>
      </c>
      <c r="E132" s="11" t="s">
        <v>19</v>
      </c>
      <c r="F132" s="13" t="s">
        <v>1327</v>
      </c>
      <c r="G132" s="12" t="s">
        <v>89</v>
      </c>
      <c r="H132" s="12">
        <v>318.81</v>
      </c>
      <c r="I132" s="12" t="s">
        <v>1111</v>
      </c>
      <c r="J132" s="14" t="s">
        <v>23</v>
      </c>
    </row>
    <row r="133" s="2" customFormat="1" ht="22.5" spans="1:10">
      <c r="A133" s="10">
        <v>132</v>
      </c>
      <c r="B133" s="11" t="s">
        <v>14</v>
      </c>
      <c r="C133" s="12" t="s">
        <v>1090</v>
      </c>
      <c r="D133" s="12" t="s">
        <v>1328</v>
      </c>
      <c r="E133" s="11" t="s">
        <v>19</v>
      </c>
      <c r="F133" s="13" t="s">
        <v>1329</v>
      </c>
      <c r="G133" s="12" t="s">
        <v>89</v>
      </c>
      <c r="H133" s="12">
        <v>293.33</v>
      </c>
      <c r="I133" s="12" t="s">
        <v>1111</v>
      </c>
      <c r="J133" s="14" t="s">
        <v>23</v>
      </c>
    </row>
    <row r="134" s="2" customFormat="1" ht="22.5" spans="1:10">
      <c r="A134" s="10">
        <v>133</v>
      </c>
      <c r="B134" s="11" t="s">
        <v>14</v>
      </c>
      <c r="C134" s="12" t="s">
        <v>1090</v>
      </c>
      <c r="D134" s="12" t="s">
        <v>1330</v>
      </c>
      <c r="E134" s="11" t="s">
        <v>19</v>
      </c>
      <c r="F134" s="13" t="s">
        <v>1331</v>
      </c>
      <c r="G134" s="12" t="s">
        <v>89</v>
      </c>
      <c r="H134" s="12">
        <v>284.65</v>
      </c>
      <c r="I134" s="12" t="s">
        <v>1111</v>
      </c>
      <c r="J134" s="14" t="s">
        <v>23</v>
      </c>
    </row>
    <row r="135" s="2" customFormat="1" ht="22.5" spans="1:10">
      <c r="A135" s="10">
        <v>134</v>
      </c>
      <c r="B135" s="11" t="s">
        <v>14</v>
      </c>
      <c r="C135" s="12" t="s">
        <v>1090</v>
      </c>
      <c r="D135" s="12" t="s">
        <v>1332</v>
      </c>
      <c r="E135" s="11" t="s">
        <v>19</v>
      </c>
      <c r="F135" s="13" t="s">
        <v>1333</v>
      </c>
      <c r="G135" s="12" t="s">
        <v>89</v>
      </c>
      <c r="H135" s="12">
        <v>283.91</v>
      </c>
      <c r="I135" s="12" t="s">
        <v>1111</v>
      </c>
      <c r="J135" s="14" t="s">
        <v>23</v>
      </c>
    </row>
    <row r="136" s="2" customFormat="1" ht="22.5" spans="1:10">
      <c r="A136" s="10">
        <v>135</v>
      </c>
      <c r="B136" s="11" t="s">
        <v>14</v>
      </c>
      <c r="C136" s="12" t="s">
        <v>1090</v>
      </c>
      <c r="D136" s="12" t="s">
        <v>1334</v>
      </c>
      <c r="E136" s="11" t="s">
        <v>19</v>
      </c>
      <c r="F136" s="13" t="s">
        <v>1335</v>
      </c>
      <c r="G136" s="12" t="s">
        <v>89</v>
      </c>
      <c r="H136" s="12">
        <v>276.29</v>
      </c>
      <c r="I136" s="12" t="s">
        <v>1111</v>
      </c>
      <c r="J136" s="14" t="s">
        <v>23</v>
      </c>
    </row>
    <row r="137" s="2" customFormat="1" ht="22.5" spans="1:10">
      <c r="A137" s="10">
        <v>136</v>
      </c>
      <c r="B137" s="11" t="s">
        <v>14</v>
      </c>
      <c r="C137" s="12" t="s">
        <v>1090</v>
      </c>
      <c r="D137" s="12" t="s">
        <v>1336</v>
      </c>
      <c r="E137" s="11" t="s">
        <v>19</v>
      </c>
      <c r="F137" s="13" t="s">
        <v>1337</v>
      </c>
      <c r="G137" s="12" t="s">
        <v>89</v>
      </c>
      <c r="H137" s="12">
        <v>258.63</v>
      </c>
      <c r="I137" s="12" t="s">
        <v>1111</v>
      </c>
      <c r="J137" s="14" t="s">
        <v>23</v>
      </c>
    </row>
    <row r="138" s="2" customFormat="1" ht="22.5" spans="1:10">
      <c r="A138" s="10">
        <v>137</v>
      </c>
      <c r="B138" s="11" t="s">
        <v>14</v>
      </c>
      <c r="C138" s="12" t="s">
        <v>1090</v>
      </c>
      <c r="D138" s="12" t="s">
        <v>1338</v>
      </c>
      <c r="E138" s="11" t="s">
        <v>19</v>
      </c>
      <c r="F138" s="13" t="s">
        <v>1339</v>
      </c>
      <c r="G138" s="12" t="s">
        <v>89</v>
      </c>
      <c r="H138" s="12">
        <v>254.94</v>
      </c>
      <c r="I138" s="12" t="s">
        <v>1111</v>
      </c>
      <c r="J138" s="14" t="s">
        <v>23</v>
      </c>
    </row>
    <row r="139" s="2" customFormat="1" ht="22.5" spans="1:10">
      <c r="A139" s="10">
        <v>138</v>
      </c>
      <c r="B139" s="11" t="s">
        <v>14</v>
      </c>
      <c r="C139" s="12" t="s">
        <v>1090</v>
      </c>
      <c r="D139" s="12" t="s">
        <v>1340</v>
      </c>
      <c r="E139" s="11" t="s">
        <v>19</v>
      </c>
      <c r="F139" s="13" t="s">
        <v>1341</v>
      </c>
      <c r="G139" s="12" t="s">
        <v>89</v>
      </c>
      <c r="H139" s="12">
        <v>252</v>
      </c>
      <c r="I139" s="12" t="s">
        <v>1111</v>
      </c>
      <c r="J139" s="14" t="s">
        <v>23</v>
      </c>
    </row>
    <row r="140" s="2" customFormat="1" ht="22.5" spans="1:10">
      <c r="A140" s="10">
        <v>139</v>
      </c>
      <c r="B140" s="11" t="s">
        <v>14</v>
      </c>
      <c r="C140" s="12" t="s">
        <v>1090</v>
      </c>
      <c r="D140" s="12" t="s">
        <v>1342</v>
      </c>
      <c r="E140" s="11" t="s">
        <v>19</v>
      </c>
      <c r="F140" s="13" t="s">
        <v>1343</v>
      </c>
      <c r="G140" s="12" t="s">
        <v>89</v>
      </c>
      <c r="H140" s="12">
        <v>242.72</v>
      </c>
      <c r="I140" s="12" t="s">
        <v>1111</v>
      </c>
      <c r="J140" s="14" t="s">
        <v>23</v>
      </c>
    </row>
    <row r="141" s="2" customFormat="1" ht="22.5" spans="1:10">
      <c r="A141" s="10">
        <v>140</v>
      </c>
      <c r="B141" s="11" t="s">
        <v>14</v>
      </c>
      <c r="C141" s="12" t="s">
        <v>1090</v>
      </c>
      <c r="D141" s="12" t="s">
        <v>1344</v>
      </c>
      <c r="E141" s="11" t="s">
        <v>19</v>
      </c>
      <c r="F141" s="13" t="s">
        <v>1345</v>
      </c>
      <c r="G141" s="12" t="s">
        <v>89</v>
      </c>
      <c r="H141" s="12">
        <v>233.34</v>
      </c>
      <c r="I141" s="12" t="s">
        <v>1111</v>
      </c>
      <c r="J141" s="14" t="s">
        <v>23</v>
      </c>
    </row>
    <row r="142" s="2" customFormat="1" ht="22.5" spans="1:10">
      <c r="A142" s="10">
        <v>141</v>
      </c>
      <c r="B142" s="11" t="s">
        <v>14</v>
      </c>
      <c r="C142" s="12" t="s">
        <v>1090</v>
      </c>
      <c r="D142" s="12" t="s">
        <v>1346</v>
      </c>
      <c r="E142" s="11" t="s">
        <v>19</v>
      </c>
      <c r="F142" s="13" t="s">
        <v>1347</v>
      </c>
      <c r="G142" s="12" t="s">
        <v>89</v>
      </c>
      <c r="H142" s="12">
        <v>180</v>
      </c>
      <c r="I142" s="12" t="s">
        <v>1111</v>
      </c>
      <c r="J142" s="14" t="s">
        <v>23</v>
      </c>
    </row>
    <row r="143" s="2" customFormat="1" ht="22.5" spans="1:10">
      <c r="A143" s="10">
        <v>142</v>
      </c>
      <c r="B143" s="11" t="s">
        <v>14</v>
      </c>
      <c r="C143" s="12" t="s">
        <v>1090</v>
      </c>
      <c r="D143" s="12" t="s">
        <v>1348</v>
      </c>
      <c r="E143" s="11" t="s">
        <v>19</v>
      </c>
      <c r="F143" s="13" t="s">
        <v>1349</v>
      </c>
      <c r="G143" s="12" t="s">
        <v>89</v>
      </c>
      <c r="H143" s="12">
        <v>180</v>
      </c>
      <c r="I143" s="12" t="s">
        <v>1111</v>
      </c>
      <c r="J143" s="14" t="s">
        <v>23</v>
      </c>
    </row>
    <row r="144" s="2" customFormat="1" ht="22.5" spans="1:10">
      <c r="A144" s="10">
        <v>143</v>
      </c>
      <c r="B144" s="11" t="s">
        <v>14</v>
      </c>
      <c r="C144" s="12" t="s">
        <v>1090</v>
      </c>
      <c r="D144" s="12" t="s">
        <v>1350</v>
      </c>
      <c r="E144" s="11" t="s">
        <v>19</v>
      </c>
      <c r="F144" s="13" t="s">
        <v>1351</v>
      </c>
      <c r="G144" s="12" t="s">
        <v>89</v>
      </c>
      <c r="H144" s="12">
        <v>163.36</v>
      </c>
      <c r="I144" s="12" t="s">
        <v>1111</v>
      </c>
      <c r="J144" s="14" t="s">
        <v>23</v>
      </c>
    </row>
    <row r="145" s="2" customFormat="1" ht="22.5" spans="1:10">
      <c r="A145" s="10">
        <v>144</v>
      </c>
      <c r="B145" s="11" t="s">
        <v>14</v>
      </c>
      <c r="C145" s="12" t="s">
        <v>1090</v>
      </c>
      <c r="D145" s="12" t="s">
        <v>1352</v>
      </c>
      <c r="E145" s="11" t="s">
        <v>19</v>
      </c>
      <c r="F145" s="13" t="s">
        <v>1353</v>
      </c>
      <c r="G145" s="12" t="s">
        <v>89</v>
      </c>
      <c r="H145" s="12">
        <v>160.2</v>
      </c>
      <c r="I145" s="12" t="s">
        <v>1111</v>
      </c>
      <c r="J145" s="14" t="s">
        <v>23</v>
      </c>
    </row>
    <row r="146" s="2" customFormat="1" ht="22.5" spans="1:10">
      <c r="A146" s="10">
        <v>145</v>
      </c>
      <c r="B146" s="11" t="s">
        <v>14</v>
      </c>
      <c r="C146" s="12" t="s">
        <v>1090</v>
      </c>
      <c r="D146" s="12" t="s">
        <v>1354</v>
      </c>
      <c r="E146" s="11" t="s">
        <v>19</v>
      </c>
      <c r="F146" s="13" t="s">
        <v>1355</v>
      </c>
      <c r="G146" s="12" t="s">
        <v>89</v>
      </c>
      <c r="H146" s="12">
        <v>120</v>
      </c>
      <c r="I146" s="12" t="s">
        <v>1111</v>
      </c>
      <c r="J146" s="14" t="s">
        <v>23</v>
      </c>
    </row>
    <row r="147" s="2" customFormat="1" ht="22.5" spans="1:10">
      <c r="A147" s="10">
        <v>146</v>
      </c>
      <c r="B147" s="11" t="s">
        <v>14</v>
      </c>
      <c r="C147" s="12" t="s">
        <v>1090</v>
      </c>
      <c r="D147" s="12" t="s">
        <v>1356</v>
      </c>
      <c r="E147" s="11" t="s">
        <v>19</v>
      </c>
      <c r="F147" s="13" t="s">
        <v>1357</v>
      </c>
      <c r="G147" s="12" t="s">
        <v>89</v>
      </c>
      <c r="H147" s="12">
        <v>120</v>
      </c>
      <c r="I147" s="12" t="s">
        <v>1111</v>
      </c>
      <c r="J147" s="14" t="s">
        <v>23</v>
      </c>
    </row>
    <row r="148" s="2" customFormat="1" ht="22.5" spans="1:10">
      <c r="A148" s="10">
        <v>147</v>
      </c>
      <c r="B148" s="11" t="s">
        <v>14</v>
      </c>
      <c r="C148" s="12" t="s">
        <v>1090</v>
      </c>
      <c r="D148" s="12" t="s">
        <v>1358</v>
      </c>
      <c r="E148" s="11" t="s">
        <v>19</v>
      </c>
      <c r="F148" s="13" t="s">
        <v>1327</v>
      </c>
      <c r="G148" s="12" t="s">
        <v>89</v>
      </c>
      <c r="H148" s="12">
        <v>120</v>
      </c>
      <c r="I148" s="12" t="s">
        <v>1111</v>
      </c>
      <c r="J148" s="14" t="s">
        <v>23</v>
      </c>
    </row>
    <row r="149" s="2" customFormat="1" ht="22.5" spans="1:10">
      <c r="A149" s="10">
        <v>148</v>
      </c>
      <c r="B149" s="11" t="s">
        <v>14</v>
      </c>
      <c r="C149" s="12" t="s">
        <v>1090</v>
      </c>
      <c r="D149" s="12" t="s">
        <v>1359</v>
      </c>
      <c r="E149" s="11" t="s">
        <v>19</v>
      </c>
      <c r="F149" s="13" t="s">
        <v>1360</v>
      </c>
      <c r="G149" s="12" t="s">
        <v>89</v>
      </c>
      <c r="H149" s="12">
        <v>120</v>
      </c>
      <c r="I149" s="12" t="s">
        <v>1111</v>
      </c>
      <c r="J149" s="14" t="s">
        <v>23</v>
      </c>
    </row>
    <row r="150" s="2" customFormat="1" ht="22.5" spans="1:10">
      <c r="A150" s="10">
        <v>149</v>
      </c>
      <c r="B150" s="11" t="s">
        <v>14</v>
      </c>
      <c r="C150" s="12" t="s">
        <v>1090</v>
      </c>
      <c r="D150" s="12" t="s">
        <v>1361</v>
      </c>
      <c r="E150" s="11" t="s">
        <v>19</v>
      </c>
      <c r="F150" s="13" t="s">
        <v>1362</v>
      </c>
      <c r="G150" s="12" t="s">
        <v>89</v>
      </c>
      <c r="H150" s="12">
        <v>119.36</v>
      </c>
      <c r="I150" s="12" t="s">
        <v>1111</v>
      </c>
      <c r="J150" s="14" t="s">
        <v>23</v>
      </c>
    </row>
    <row r="151" s="2" customFormat="1" ht="22.5" spans="1:10">
      <c r="A151" s="10">
        <v>150</v>
      </c>
      <c r="B151" s="11" t="s">
        <v>14</v>
      </c>
      <c r="C151" s="12" t="s">
        <v>1090</v>
      </c>
      <c r="D151" s="12" t="s">
        <v>1363</v>
      </c>
      <c r="E151" s="11" t="s">
        <v>19</v>
      </c>
      <c r="F151" s="13" t="s">
        <v>1364</v>
      </c>
      <c r="G151" s="12" t="s">
        <v>89</v>
      </c>
      <c r="H151" s="12">
        <v>105</v>
      </c>
      <c r="I151" s="12" t="s">
        <v>1111</v>
      </c>
      <c r="J151" s="14" t="s">
        <v>23</v>
      </c>
    </row>
    <row r="152" s="2" customFormat="1" ht="22.5" spans="1:10">
      <c r="A152" s="10">
        <v>151</v>
      </c>
      <c r="B152" s="11" t="s">
        <v>14</v>
      </c>
      <c r="C152" s="12" t="s">
        <v>1090</v>
      </c>
      <c r="D152" s="12" t="s">
        <v>1365</v>
      </c>
      <c r="E152" s="11" t="s">
        <v>19</v>
      </c>
      <c r="F152" s="13" t="s">
        <v>1366</v>
      </c>
      <c r="G152" s="12" t="s">
        <v>89</v>
      </c>
      <c r="H152" s="12">
        <v>85.44</v>
      </c>
      <c r="I152" s="12" t="s">
        <v>1111</v>
      </c>
      <c r="J152" s="14" t="s">
        <v>23</v>
      </c>
    </row>
    <row r="153" s="2" customFormat="1" ht="22.5" spans="1:10">
      <c r="A153" s="10">
        <v>152</v>
      </c>
      <c r="B153" s="11" t="s">
        <v>14</v>
      </c>
      <c r="C153" s="12" t="s">
        <v>1090</v>
      </c>
      <c r="D153" s="12" t="s">
        <v>1367</v>
      </c>
      <c r="E153" s="11" t="s">
        <v>19</v>
      </c>
      <c r="F153" s="13" t="s">
        <v>1368</v>
      </c>
      <c r="G153" s="12" t="s">
        <v>89</v>
      </c>
      <c r="H153" s="12">
        <v>81.76</v>
      </c>
      <c r="I153" s="12" t="s">
        <v>1111</v>
      </c>
      <c r="J153" s="14" t="s">
        <v>23</v>
      </c>
    </row>
    <row r="154" s="2" customFormat="1" ht="22.5" spans="1:10">
      <c r="A154" s="10">
        <v>153</v>
      </c>
      <c r="B154" s="11" t="s">
        <v>14</v>
      </c>
      <c r="C154" s="12" t="s">
        <v>1090</v>
      </c>
      <c r="D154" s="12" t="s">
        <v>1369</v>
      </c>
      <c r="E154" s="11" t="s">
        <v>19</v>
      </c>
      <c r="F154" s="13" t="s">
        <v>1370</v>
      </c>
      <c r="G154" s="12" t="s">
        <v>89</v>
      </c>
      <c r="H154" s="12">
        <v>76.51</v>
      </c>
      <c r="I154" s="12" t="s">
        <v>1111</v>
      </c>
      <c r="J154" s="14" t="s">
        <v>23</v>
      </c>
    </row>
    <row r="155" s="2" customFormat="1" ht="22.5" spans="1:10">
      <c r="A155" s="10">
        <v>154</v>
      </c>
      <c r="B155" s="11" t="s">
        <v>14</v>
      </c>
      <c r="C155" s="12" t="s">
        <v>1090</v>
      </c>
      <c r="D155" s="12" t="s">
        <v>1371</v>
      </c>
      <c r="E155" s="11" t="s">
        <v>19</v>
      </c>
      <c r="F155" s="13" t="s">
        <v>1372</v>
      </c>
      <c r="G155" s="12" t="s">
        <v>89</v>
      </c>
      <c r="H155" s="12">
        <v>56</v>
      </c>
      <c r="I155" s="12" t="s">
        <v>1111</v>
      </c>
      <c r="J155" s="14" t="s">
        <v>23</v>
      </c>
    </row>
    <row r="156" s="2" customFormat="1" ht="22.5" spans="1:10">
      <c r="A156" s="10">
        <v>155</v>
      </c>
      <c r="B156" s="11" t="s">
        <v>14</v>
      </c>
      <c r="C156" s="12" t="s">
        <v>1090</v>
      </c>
      <c r="D156" s="12" t="s">
        <v>1373</v>
      </c>
      <c r="E156" s="11" t="s">
        <v>19</v>
      </c>
      <c r="F156" s="13" t="s">
        <v>1374</v>
      </c>
      <c r="G156" s="12" t="s">
        <v>89</v>
      </c>
      <c r="H156" s="12">
        <v>53.44</v>
      </c>
      <c r="I156" s="12" t="s">
        <v>1111</v>
      </c>
      <c r="J156" s="14" t="s">
        <v>23</v>
      </c>
    </row>
    <row r="157" s="2" customFormat="1" ht="22.5" spans="1:10">
      <c r="A157" s="10">
        <v>156</v>
      </c>
      <c r="B157" s="11" t="s">
        <v>14</v>
      </c>
      <c r="C157" s="12" t="s">
        <v>1090</v>
      </c>
      <c r="D157" s="12" t="s">
        <v>1375</v>
      </c>
      <c r="E157" s="11" t="s">
        <v>19</v>
      </c>
      <c r="F157" s="13" t="s">
        <v>1376</v>
      </c>
      <c r="G157" s="12" t="s">
        <v>89</v>
      </c>
      <c r="H157" s="12">
        <v>48</v>
      </c>
      <c r="I157" s="12" t="s">
        <v>1111</v>
      </c>
      <c r="J157" s="14" t="s">
        <v>23</v>
      </c>
    </row>
    <row r="158" s="2" customFormat="1" ht="22.5" spans="1:10">
      <c r="A158" s="10">
        <v>157</v>
      </c>
      <c r="B158" s="11" t="s">
        <v>14</v>
      </c>
      <c r="C158" s="12" t="s">
        <v>1090</v>
      </c>
      <c r="D158" s="12" t="s">
        <v>1377</v>
      </c>
      <c r="E158" s="11" t="s">
        <v>19</v>
      </c>
      <c r="F158" s="13" t="s">
        <v>1378</v>
      </c>
      <c r="G158" s="12" t="s">
        <v>89</v>
      </c>
      <c r="H158" s="12">
        <v>45.69</v>
      </c>
      <c r="I158" s="12" t="s">
        <v>1111</v>
      </c>
      <c r="J158" s="14" t="s">
        <v>23</v>
      </c>
    </row>
    <row r="159" s="2" customFormat="1" ht="22.5" spans="1:10">
      <c r="A159" s="10">
        <v>158</v>
      </c>
      <c r="B159" s="11" t="s">
        <v>14</v>
      </c>
      <c r="C159" s="12" t="s">
        <v>1090</v>
      </c>
      <c r="D159" s="12" t="s">
        <v>1379</v>
      </c>
      <c r="E159" s="11" t="s">
        <v>19</v>
      </c>
      <c r="F159" s="13" t="s">
        <v>1380</v>
      </c>
      <c r="G159" s="12" t="s">
        <v>89</v>
      </c>
      <c r="H159" s="12">
        <v>42.6</v>
      </c>
      <c r="I159" s="12" t="s">
        <v>1111</v>
      </c>
      <c r="J159" s="14" t="s">
        <v>23</v>
      </c>
    </row>
    <row r="160" s="2" customFormat="1" ht="22.5" spans="1:10">
      <c r="A160" s="10">
        <v>159</v>
      </c>
      <c r="B160" s="11" t="s">
        <v>14</v>
      </c>
      <c r="C160" s="12" t="s">
        <v>1090</v>
      </c>
      <c r="D160" s="12" t="s">
        <v>1381</v>
      </c>
      <c r="E160" s="11" t="s">
        <v>19</v>
      </c>
      <c r="F160" s="13" t="s">
        <v>1382</v>
      </c>
      <c r="G160" s="12" t="s">
        <v>89</v>
      </c>
      <c r="H160" s="12">
        <v>40</v>
      </c>
      <c r="I160" s="12" t="s">
        <v>1111</v>
      </c>
      <c r="J160" s="14" t="s">
        <v>23</v>
      </c>
    </row>
    <row r="161" s="2" customFormat="1" ht="22.5" spans="1:10">
      <c r="A161" s="10">
        <v>160</v>
      </c>
      <c r="B161" s="11" t="s">
        <v>14</v>
      </c>
      <c r="C161" s="12" t="s">
        <v>1090</v>
      </c>
      <c r="D161" s="12" t="s">
        <v>1383</v>
      </c>
      <c r="E161" s="11" t="s">
        <v>19</v>
      </c>
      <c r="F161" s="13" t="s">
        <v>1384</v>
      </c>
      <c r="G161" s="12" t="s">
        <v>89</v>
      </c>
      <c r="H161" s="12">
        <v>24.9</v>
      </c>
      <c r="I161" s="12" t="s">
        <v>1111</v>
      </c>
      <c r="J161" s="14" t="s">
        <v>23</v>
      </c>
    </row>
    <row r="162" s="2" customFormat="1" ht="22.5" spans="1:10">
      <c r="A162" s="10">
        <v>161</v>
      </c>
      <c r="B162" s="11" t="s">
        <v>14</v>
      </c>
      <c r="C162" s="12" t="s">
        <v>1090</v>
      </c>
      <c r="D162" s="12" t="s">
        <v>1385</v>
      </c>
      <c r="E162" s="11" t="s">
        <v>19</v>
      </c>
      <c r="F162" s="13" t="s">
        <v>1386</v>
      </c>
      <c r="G162" s="12" t="s">
        <v>89</v>
      </c>
      <c r="H162" s="12">
        <v>7.95</v>
      </c>
      <c r="I162" s="12" t="s">
        <v>1111</v>
      </c>
      <c r="J162" s="14" t="s">
        <v>23</v>
      </c>
    </row>
    <row r="163" s="2" customFormat="1" ht="22.5" spans="1:10">
      <c r="A163" s="10">
        <v>162</v>
      </c>
      <c r="B163" s="11" t="s">
        <v>14</v>
      </c>
      <c r="C163" s="12" t="s">
        <v>1090</v>
      </c>
      <c r="D163" s="12" t="s">
        <v>1387</v>
      </c>
      <c r="E163" s="11" t="s">
        <v>19</v>
      </c>
      <c r="F163" s="13" t="s">
        <v>1388</v>
      </c>
      <c r="G163" s="12" t="s">
        <v>89</v>
      </c>
      <c r="H163" s="12">
        <v>1</v>
      </c>
      <c r="I163" s="12" t="s">
        <v>1111</v>
      </c>
      <c r="J163" s="14" t="s">
        <v>23</v>
      </c>
    </row>
    <row r="164" ht="12.75" spans="8:8">
      <c r="H164"/>
    </row>
  </sheetData>
  <autoFilter ref="A1:P163">
    <extLst/>
  </autoFilter>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欠税公告</vt: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岳远展</cp:lastModifiedBy>
  <dcterms:created xsi:type="dcterms:W3CDTF">2018-09-26T04:14:00Z</dcterms:created>
  <cp:lastPrinted>2018-10-12T04:42:00Z</cp:lastPrinted>
  <dcterms:modified xsi:type="dcterms:W3CDTF">2025-07-10T06:22:38Z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