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 activeTab="2"/>
  </bookViews>
  <sheets>
    <sheet name="2016年" sheetId="7" r:id="rId1"/>
    <sheet name="2017年" sheetId="8" r:id="rId2"/>
    <sheet name="2018年" sheetId="6" r:id="rId3"/>
  </sheets>
  <calcPr calcId="144525"/>
</workbook>
</file>

<file path=xl/sharedStrings.xml><?xml version="1.0" encoding="utf-8"?>
<sst xmlns="http://schemas.openxmlformats.org/spreadsheetml/2006/main" count="153" uniqueCount="49">
  <si>
    <t>2025年5月对2016年新一轮退耕还林第三年验收补助资金公示明细表</t>
  </si>
  <si>
    <t>序号</t>
  </si>
  <si>
    <t>乡镇</t>
  </si>
  <si>
    <t>小班</t>
  </si>
  <si>
    <t>退耕户姓名</t>
  </si>
  <si>
    <t>身份证</t>
  </si>
  <si>
    <t>卡号</t>
  </si>
  <si>
    <t>联系方式</t>
  </si>
  <si>
    <t>作业设计面积</t>
  </si>
  <si>
    <t>2025年验收情况</t>
  </si>
  <si>
    <t>验收结果</t>
  </si>
  <si>
    <t>补助标准
300元/亩</t>
  </si>
  <si>
    <t>备注</t>
  </si>
  <si>
    <t>三工河乡</t>
  </si>
  <si>
    <t>大泉中心村</t>
  </si>
  <si>
    <t>米满荣</t>
  </si>
  <si>
    <t>650104********3311</t>
  </si>
  <si>
    <t>651525******8679</t>
  </si>
  <si>
    <t>189****3881</t>
  </si>
  <si>
    <t>合格</t>
  </si>
  <si>
    <t>合计：</t>
  </si>
  <si>
    <t>2025年5月对2016年新一轮退耕还林第五年验收补助资金公示明细表</t>
  </si>
  <si>
    <t>补助标准
400元/亩</t>
  </si>
  <si>
    <t>2025年5月对2017年新一轮退耕还林第五年验收补助资金公示明细表</t>
  </si>
  <si>
    <t>拜斯胡木村</t>
  </si>
  <si>
    <t>赵忠栋</t>
  </si>
  <si>
    <t>652326********3317</t>
  </si>
  <si>
    <t>621287******5581</t>
  </si>
  <si>
    <t>177****7198</t>
  </si>
  <si>
    <t>2025年5月对2018年新一轮退耕还林第一年验收补助资金公示明细表</t>
  </si>
  <si>
    <t>补助标准
500元/亩</t>
  </si>
  <si>
    <t>陈斌</t>
  </si>
  <si>
    <t>652322********0030</t>
  </si>
  <si>
    <t>621287******7825</t>
  </si>
  <si>
    <t>135****5668</t>
  </si>
  <si>
    <t>宋建军</t>
  </si>
  <si>
    <t>652323********2616</t>
  </si>
  <si>
    <t>621287******8077</t>
  </si>
  <si>
    <t>138****1314</t>
  </si>
  <si>
    <t>韩如英</t>
  </si>
  <si>
    <t>652326********2519</t>
  </si>
  <si>
    <t>621287******1811</t>
  </si>
  <si>
    <t>159****1208</t>
  </si>
  <si>
    <t>2025年5月对2018年新一轮退耕还林第三年验收补助资金公示明细表</t>
  </si>
  <si>
    <t>2025年5月对2018年新一轮退耕还林第五年验收补助资金公示明细表</t>
  </si>
  <si>
    <t>马福</t>
  </si>
  <si>
    <t>652326********1010</t>
  </si>
  <si>
    <t>621287******6156</t>
  </si>
  <si>
    <t>159****1386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</si>
</sst>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opLeftCell="A4" workbookViewId="0">
      <selection activeCell="G11" sqref="G11"/>
    </sheetView>
  </sheetViews>
  <sheetFormatPr defaultColWidth="9" defaultRowHeight="14"/>
  <cols>
    <col min="1" max="1" width="4.77272727272727" customWidth="1"/>
    <col min="2" max="2" width="8.87272727272727" customWidth="1"/>
    <col min="3" max="4" width="11.3818181818182" customWidth="1"/>
    <col min="5" max="5" width="19.5" customWidth="1"/>
    <col min="6" max="6" width="18.5" customWidth="1"/>
    <col min="7" max="7" width="14.9909090909091" customWidth="1"/>
    <col min="8" max="8" width="8.58181818181818" customWidth="1"/>
    <col min="9" max="9" width="9.67272727272727" customWidth="1"/>
    <col min="10" max="10" width="5.5" customWidth="1"/>
    <col min="11" max="11" width="9.77272727272727" customWidth="1"/>
    <col min="12" max="12" width="7.13636363636364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" customHeight="1" spans="1:12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17" t="s">
        <v>9</v>
      </c>
      <c r="J3" s="17" t="s">
        <v>10</v>
      </c>
      <c r="K3" s="17" t="s">
        <v>11</v>
      </c>
      <c r="L3" s="18" t="s">
        <v>12</v>
      </c>
    </row>
    <row r="4" ht="25" customHeight="1" spans="1:12">
      <c r="A4" s="6">
        <v>1</v>
      </c>
      <c r="B4" s="7" t="s">
        <v>13</v>
      </c>
      <c r="C4" s="7" t="s">
        <v>14</v>
      </c>
      <c r="D4" s="7" t="s">
        <v>15</v>
      </c>
      <c r="E4" s="23" t="s">
        <v>16</v>
      </c>
      <c r="F4" s="23" t="s">
        <v>17</v>
      </c>
      <c r="G4" s="9" t="s">
        <v>18</v>
      </c>
      <c r="H4" s="22">
        <v>45</v>
      </c>
      <c r="I4" s="19">
        <v>0.7979</v>
      </c>
      <c r="J4" s="19" t="s">
        <v>19</v>
      </c>
      <c r="K4" s="20">
        <f>H4*300</f>
        <v>13500</v>
      </c>
      <c r="L4" s="21"/>
    </row>
    <row r="5" ht="25" customHeight="1" spans="1:12">
      <c r="A5" s="12" t="s">
        <v>20</v>
      </c>
      <c r="B5" s="13"/>
      <c r="C5" s="13"/>
      <c r="D5" s="14"/>
      <c r="E5" s="15"/>
      <c r="F5" s="15"/>
      <c r="G5" s="15"/>
      <c r="H5" s="16">
        <f>SUM(H1:H4)</f>
        <v>45</v>
      </c>
      <c r="I5" s="16"/>
      <c r="J5" s="16"/>
      <c r="K5" s="16">
        <f>SUM(K1:K4)</f>
        <v>13500</v>
      </c>
      <c r="L5" s="15"/>
    </row>
    <row r="6" ht="25" customHeight="1"/>
    <row r="7" ht="25" customHeight="1"/>
    <row r="8" ht="25" customHeight="1" spans="1:12">
      <c r="A8" s="1" t="s">
        <v>21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ht="25" customHeight="1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9" spans="1:12">
      <c r="A10" s="3" t="s">
        <v>1</v>
      </c>
      <c r="B10" s="3" t="s">
        <v>2</v>
      </c>
      <c r="C10" s="4" t="s">
        <v>3</v>
      </c>
      <c r="D10" s="5" t="s">
        <v>4</v>
      </c>
      <c r="E10" s="5" t="s">
        <v>5</v>
      </c>
      <c r="F10" s="5" t="s">
        <v>6</v>
      </c>
      <c r="G10" s="4" t="s">
        <v>7</v>
      </c>
      <c r="H10" s="4" t="s">
        <v>8</v>
      </c>
      <c r="I10" s="17" t="s">
        <v>9</v>
      </c>
      <c r="J10" s="17" t="s">
        <v>10</v>
      </c>
      <c r="K10" s="17" t="s">
        <v>22</v>
      </c>
      <c r="L10" s="18" t="s">
        <v>12</v>
      </c>
    </row>
    <row r="11" ht="25" customHeight="1" spans="1:12">
      <c r="A11" s="6">
        <v>1</v>
      </c>
      <c r="B11" s="7" t="s">
        <v>13</v>
      </c>
      <c r="C11" s="7" t="s">
        <v>14</v>
      </c>
      <c r="D11" s="7" t="s">
        <v>15</v>
      </c>
      <c r="E11" s="23" t="s">
        <v>16</v>
      </c>
      <c r="F11" s="23" t="s">
        <v>17</v>
      </c>
      <c r="G11" s="9" t="s">
        <v>18</v>
      </c>
      <c r="H11" s="22">
        <v>142.08</v>
      </c>
      <c r="I11" s="19">
        <v>0.7979</v>
      </c>
      <c r="J11" s="19" t="s">
        <v>19</v>
      </c>
      <c r="K11" s="20">
        <f>H11*400</f>
        <v>56832</v>
      </c>
      <c r="L11" s="21"/>
    </row>
    <row r="12" ht="25" customHeight="1" spans="1:12">
      <c r="A12" s="12" t="s">
        <v>20</v>
      </c>
      <c r="B12" s="13"/>
      <c r="C12" s="13"/>
      <c r="D12" s="14"/>
      <c r="E12" s="15"/>
      <c r="F12" s="15"/>
      <c r="G12" s="15"/>
      <c r="H12" s="16">
        <f>SUM(H8:H11)</f>
        <v>142.08</v>
      </c>
      <c r="I12" s="16"/>
      <c r="J12" s="16"/>
      <c r="K12" s="16">
        <f>SUM(K8:K11)</f>
        <v>56832</v>
      </c>
      <c r="L12" s="15"/>
    </row>
  </sheetData>
  <mergeCells count="4">
    <mergeCell ref="A1:L1"/>
    <mergeCell ref="A5:D5"/>
    <mergeCell ref="A8:L8"/>
    <mergeCell ref="A12:D1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G4" sqref="G4"/>
    </sheetView>
  </sheetViews>
  <sheetFormatPr defaultColWidth="9" defaultRowHeight="14" outlineLevelRow="4"/>
  <cols>
    <col min="1" max="1" width="5.10909090909091" customWidth="1"/>
    <col min="2" max="2" width="10.1272727272727" customWidth="1"/>
    <col min="3" max="4" width="11.3818181818182" customWidth="1"/>
    <col min="5" max="5" width="18.6272727272727" customWidth="1"/>
    <col min="6" max="6" width="17.1272727272727" customWidth="1"/>
    <col min="7" max="7" width="15.1" customWidth="1"/>
    <col min="8" max="8" width="8.25454545454545" customWidth="1"/>
    <col min="9" max="9" width="10.2181818181818" customWidth="1"/>
    <col min="10" max="10" width="5.75454545454545" customWidth="1"/>
    <col min="11" max="11" width="9.67272727272727" customWidth="1"/>
    <col min="12" max="12" width="7.13636363636364" customWidth="1"/>
  </cols>
  <sheetData>
    <row r="1" ht="39" customHeight="1" spans="1:1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17" t="s">
        <v>9</v>
      </c>
      <c r="J3" s="17" t="s">
        <v>10</v>
      </c>
      <c r="K3" s="17" t="s">
        <v>22</v>
      </c>
      <c r="L3" s="18" t="s">
        <v>12</v>
      </c>
    </row>
    <row r="4" ht="25" customHeight="1" spans="1:12">
      <c r="A4" s="6">
        <v>1</v>
      </c>
      <c r="B4" s="7" t="s">
        <v>13</v>
      </c>
      <c r="C4" s="7" t="s">
        <v>24</v>
      </c>
      <c r="D4" s="7" t="s">
        <v>25</v>
      </c>
      <c r="E4" s="23" t="s">
        <v>26</v>
      </c>
      <c r="F4" s="23" t="s">
        <v>27</v>
      </c>
      <c r="G4" s="9" t="s">
        <v>28</v>
      </c>
      <c r="H4" s="22">
        <v>62.15</v>
      </c>
      <c r="I4" s="19">
        <v>0.7665</v>
      </c>
      <c r="J4" s="19" t="s">
        <v>19</v>
      </c>
      <c r="K4" s="20">
        <f>H4*400</f>
        <v>24860</v>
      </c>
      <c r="L4" s="21"/>
    </row>
    <row r="5" ht="25" customHeight="1" spans="1:12">
      <c r="A5" s="12" t="s">
        <v>20</v>
      </c>
      <c r="B5" s="13"/>
      <c r="C5" s="13"/>
      <c r="D5" s="14"/>
      <c r="E5" s="15"/>
      <c r="F5" s="15"/>
      <c r="G5" s="15"/>
      <c r="H5" s="16">
        <f>SUM(H4:H4)</f>
        <v>62.15</v>
      </c>
      <c r="I5" s="16"/>
      <c r="J5" s="16"/>
      <c r="K5" s="16">
        <f>SUM(K4:K4)</f>
        <v>24860</v>
      </c>
      <c r="L5" s="15"/>
    </row>
  </sheetData>
  <mergeCells count="2">
    <mergeCell ref="A1:L1"/>
    <mergeCell ref="A5:D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topLeftCell="A6" workbookViewId="0">
      <selection activeCell="G20" sqref="G20"/>
    </sheetView>
  </sheetViews>
  <sheetFormatPr defaultColWidth="9" defaultRowHeight="14"/>
  <cols>
    <col min="1" max="1" width="4.55454545454545" customWidth="1"/>
    <col min="2" max="2" width="9.75454545454545" customWidth="1"/>
    <col min="3" max="4" width="11.3818181818182" customWidth="1"/>
    <col min="5" max="5" width="19.2545454545455" customWidth="1"/>
    <col min="6" max="6" width="17" customWidth="1"/>
    <col min="7" max="7" width="15.7545454545455" customWidth="1"/>
    <col min="8" max="8" width="8.48181818181818" customWidth="1"/>
    <col min="9" max="9" width="10.5454545454545" customWidth="1"/>
    <col min="10" max="10" width="5.75454545454545" customWidth="1"/>
    <col min="11" max="11" width="10.1" customWidth="1"/>
    <col min="12" max="12" width="7.13636363636364" customWidth="1"/>
  </cols>
  <sheetData>
    <row r="1" ht="35" customHeight="1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" customHeight="1" spans="1:12">
      <c r="A3" s="3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17" t="s">
        <v>9</v>
      </c>
      <c r="J3" s="17" t="s">
        <v>10</v>
      </c>
      <c r="K3" s="17" t="s">
        <v>30</v>
      </c>
      <c r="L3" s="18" t="s">
        <v>12</v>
      </c>
    </row>
    <row r="4" ht="25" customHeight="1" spans="1:12">
      <c r="A4" s="6">
        <v>1</v>
      </c>
      <c r="B4" s="7" t="s">
        <v>13</v>
      </c>
      <c r="C4" s="7" t="s">
        <v>14</v>
      </c>
      <c r="D4" s="7" t="s">
        <v>31</v>
      </c>
      <c r="E4" s="23" t="s">
        <v>32</v>
      </c>
      <c r="F4" s="23" t="s">
        <v>33</v>
      </c>
      <c r="G4" s="9" t="s">
        <v>34</v>
      </c>
      <c r="H4" s="10">
        <v>43.5</v>
      </c>
      <c r="I4" s="19">
        <v>0.7264</v>
      </c>
      <c r="J4" s="19" t="s">
        <v>19</v>
      </c>
      <c r="K4" s="20">
        <f t="shared" ref="K4:K6" si="0">H4*500</f>
        <v>21750</v>
      </c>
      <c r="L4" s="21"/>
    </row>
    <row r="5" ht="25" customHeight="1" spans="1:12">
      <c r="A5" s="6">
        <v>2</v>
      </c>
      <c r="B5" s="7" t="s">
        <v>13</v>
      </c>
      <c r="C5" s="7" t="s">
        <v>14</v>
      </c>
      <c r="D5" s="11" t="s">
        <v>35</v>
      </c>
      <c r="E5" s="23" t="s">
        <v>36</v>
      </c>
      <c r="F5" s="23" t="s">
        <v>37</v>
      </c>
      <c r="G5" s="9" t="s">
        <v>38</v>
      </c>
      <c r="H5" s="10">
        <v>70</v>
      </c>
      <c r="I5" s="19">
        <v>0.7761</v>
      </c>
      <c r="J5" s="19" t="s">
        <v>19</v>
      </c>
      <c r="K5" s="20">
        <f t="shared" si="0"/>
        <v>35000</v>
      </c>
      <c r="L5" s="21"/>
    </row>
    <row r="6" ht="25" customHeight="1" spans="1:12">
      <c r="A6" s="6">
        <v>3</v>
      </c>
      <c r="B6" s="7" t="s">
        <v>13</v>
      </c>
      <c r="C6" s="7" t="s">
        <v>14</v>
      </c>
      <c r="D6" s="11" t="s">
        <v>39</v>
      </c>
      <c r="E6" s="23" t="s">
        <v>40</v>
      </c>
      <c r="F6" s="23" t="s">
        <v>41</v>
      </c>
      <c r="G6" s="9" t="s">
        <v>42</v>
      </c>
      <c r="H6" s="10">
        <v>50</v>
      </c>
      <c r="I6" s="19">
        <v>0.9045</v>
      </c>
      <c r="J6" s="19" t="s">
        <v>19</v>
      </c>
      <c r="K6" s="20">
        <f t="shared" si="0"/>
        <v>25000</v>
      </c>
      <c r="L6" s="21"/>
    </row>
    <row r="7" ht="23" customHeight="1" spans="1:18">
      <c r="A7" s="12" t="s">
        <v>20</v>
      </c>
      <c r="B7" s="13"/>
      <c r="C7" s="13"/>
      <c r="D7" s="14"/>
      <c r="E7" s="15"/>
      <c r="F7" s="15"/>
      <c r="G7" s="15"/>
      <c r="H7" s="16">
        <f>SUM(H4:H6)</f>
        <v>163.5</v>
      </c>
      <c r="I7" s="16"/>
      <c r="J7" s="16"/>
      <c r="K7" s="16">
        <f>SUM(K4:K6)</f>
        <v>81750</v>
      </c>
      <c r="L7" s="15"/>
      <c r="Q7">
        <v>2018</v>
      </c>
      <c r="R7">
        <v>81750</v>
      </c>
    </row>
    <row r="8" spans="18:18">
      <c r="R8">
        <v>78630</v>
      </c>
    </row>
    <row r="9" ht="26.5" spans="1:18">
      <c r="A9" s="1" t="s">
        <v>43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R9">
        <v>2640</v>
      </c>
    </row>
    <row r="10" ht="9" customHeight="1" spans="1:1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Q10">
        <v>2017</v>
      </c>
      <c r="R10">
        <v>24860</v>
      </c>
    </row>
    <row r="11" ht="29" spans="1:18">
      <c r="A11" s="3" t="s">
        <v>1</v>
      </c>
      <c r="B11" s="3" t="s">
        <v>2</v>
      </c>
      <c r="C11" s="4" t="s">
        <v>3</v>
      </c>
      <c r="D11" s="5" t="s">
        <v>4</v>
      </c>
      <c r="E11" s="5" t="s">
        <v>5</v>
      </c>
      <c r="F11" s="5" t="s">
        <v>6</v>
      </c>
      <c r="G11" s="4" t="s">
        <v>7</v>
      </c>
      <c r="H11" s="4" t="s">
        <v>8</v>
      </c>
      <c r="I11" s="17" t="s">
        <v>9</v>
      </c>
      <c r="J11" s="17" t="s">
        <v>10</v>
      </c>
      <c r="K11" s="17" t="s">
        <v>11</v>
      </c>
      <c r="L11" s="18" t="s">
        <v>12</v>
      </c>
      <c r="Q11">
        <v>2016</v>
      </c>
      <c r="R11">
        <v>13500</v>
      </c>
    </row>
    <row r="12" ht="25" customHeight="1" spans="1:18">
      <c r="A12" s="6">
        <v>1</v>
      </c>
      <c r="B12" s="7" t="s">
        <v>13</v>
      </c>
      <c r="C12" s="7" t="s">
        <v>14</v>
      </c>
      <c r="D12" s="11" t="s">
        <v>31</v>
      </c>
      <c r="E12" s="23" t="s">
        <v>32</v>
      </c>
      <c r="F12" s="23" t="s">
        <v>33</v>
      </c>
      <c r="G12" s="9" t="s">
        <v>34</v>
      </c>
      <c r="H12" s="10">
        <v>31.7</v>
      </c>
      <c r="I12" s="19">
        <v>0.7374</v>
      </c>
      <c r="J12" s="19" t="s">
        <v>19</v>
      </c>
      <c r="K12" s="20">
        <f>H12*300</f>
        <v>9510</v>
      </c>
      <c r="L12" s="21"/>
      <c r="R12">
        <v>56832</v>
      </c>
    </row>
    <row r="13" ht="25" customHeight="1" spans="1:12">
      <c r="A13" s="6">
        <v>2</v>
      </c>
      <c r="B13" s="7" t="s">
        <v>13</v>
      </c>
      <c r="C13" s="7" t="s">
        <v>14</v>
      </c>
      <c r="D13" s="11" t="s">
        <v>39</v>
      </c>
      <c r="E13" s="23" t="s">
        <v>40</v>
      </c>
      <c r="F13" s="23" t="s">
        <v>41</v>
      </c>
      <c r="G13" s="9" t="s">
        <v>42</v>
      </c>
      <c r="H13" s="10">
        <v>77.6</v>
      </c>
      <c r="I13" s="19">
        <v>0.9435</v>
      </c>
      <c r="J13" s="19" t="s">
        <v>19</v>
      </c>
      <c r="K13" s="20">
        <f>H13*300</f>
        <v>23280</v>
      </c>
      <c r="L13" s="21"/>
    </row>
    <row r="14" ht="25" customHeight="1" spans="1:12">
      <c r="A14" s="6">
        <v>3</v>
      </c>
      <c r="B14" s="7" t="s">
        <v>13</v>
      </c>
      <c r="C14" s="7" t="s">
        <v>14</v>
      </c>
      <c r="D14" s="11" t="s">
        <v>39</v>
      </c>
      <c r="E14" s="23" t="s">
        <v>40</v>
      </c>
      <c r="F14" s="23" t="s">
        <v>41</v>
      </c>
      <c r="G14" s="9" t="s">
        <v>42</v>
      </c>
      <c r="H14" s="10">
        <v>152.8</v>
      </c>
      <c r="I14" s="19">
        <v>0.958</v>
      </c>
      <c r="J14" s="19" t="s">
        <v>19</v>
      </c>
      <c r="K14" s="20">
        <f>H14*300</f>
        <v>45840</v>
      </c>
      <c r="L14" s="21"/>
    </row>
    <row r="15" ht="25" customHeight="1" spans="1:12">
      <c r="A15" s="6"/>
      <c r="B15" s="13"/>
      <c r="C15" s="13"/>
      <c r="D15" s="14"/>
      <c r="E15" s="15"/>
      <c r="F15" s="15"/>
      <c r="G15" s="15"/>
      <c r="H15" s="16">
        <f>SUM(H12:H14)</f>
        <v>262.1</v>
      </c>
      <c r="I15" s="16"/>
      <c r="J15" s="16"/>
      <c r="K15" s="16">
        <f>SUM(K12:K14)</f>
        <v>78630</v>
      </c>
      <c r="L15" s="15"/>
    </row>
    <row r="17" ht="26.5" spans="1:12">
      <c r="A17" s="1" t="s">
        <v>44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ht="12" customHeight="1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ht="29" spans="1:12">
      <c r="A19" s="3" t="s">
        <v>1</v>
      </c>
      <c r="B19" s="3" t="s">
        <v>2</v>
      </c>
      <c r="C19" s="4" t="s">
        <v>3</v>
      </c>
      <c r="D19" s="5" t="s">
        <v>4</v>
      </c>
      <c r="E19" s="5" t="s">
        <v>5</v>
      </c>
      <c r="F19" s="5" t="s">
        <v>6</v>
      </c>
      <c r="G19" s="4" t="s">
        <v>7</v>
      </c>
      <c r="H19" s="4" t="s">
        <v>8</v>
      </c>
      <c r="I19" s="17" t="s">
        <v>9</v>
      </c>
      <c r="J19" s="17" t="s">
        <v>10</v>
      </c>
      <c r="K19" s="17" t="s">
        <v>22</v>
      </c>
      <c r="L19" s="18" t="s">
        <v>12</v>
      </c>
    </row>
    <row r="20" ht="25" customHeight="1" spans="1:12">
      <c r="A20" s="6">
        <v>1</v>
      </c>
      <c r="B20" s="7" t="s">
        <v>13</v>
      </c>
      <c r="C20" s="7" t="s">
        <v>14</v>
      </c>
      <c r="D20" s="11" t="s">
        <v>45</v>
      </c>
      <c r="E20" s="23" t="s">
        <v>46</v>
      </c>
      <c r="F20" s="23" t="s">
        <v>47</v>
      </c>
      <c r="G20" s="9" t="s">
        <v>48</v>
      </c>
      <c r="H20" s="10">
        <v>6.6</v>
      </c>
      <c r="I20" s="19">
        <v>0.921</v>
      </c>
      <c r="J20" s="19" t="s">
        <v>19</v>
      </c>
      <c r="K20" s="20">
        <f>H20*400</f>
        <v>2640</v>
      </c>
      <c r="L20" s="21"/>
    </row>
    <row r="21" ht="25" customHeight="1" spans="1:12">
      <c r="A21" s="12" t="s">
        <v>20</v>
      </c>
      <c r="B21" s="13"/>
      <c r="C21" s="13"/>
      <c r="D21" s="14"/>
      <c r="E21" s="15"/>
      <c r="F21" s="15"/>
      <c r="G21" s="15"/>
      <c r="H21" s="16">
        <f>SUM(H20:H20)</f>
        <v>6.6</v>
      </c>
      <c r="I21" s="16"/>
      <c r="J21" s="16"/>
      <c r="K21" s="16">
        <f>SUM(K20:K20)</f>
        <v>2640</v>
      </c>
      <c r="L21" s="15"/>
    </row>
  </sheetData>
  <mergeCells count="5">
    <mergeCell ref="A1:L1"/>
    <mergeCell ref="A7:D7"/>
    <mergeCell ref="A9:L9"/>
    <mergeCell ref="A17:L17"/>
    <mergeCell ref="A21:D21"/>
  </mergeCell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</vt:lpstr>
      <vt:lpstr>2017年</vt:lpstr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2025-06-20T16:08:00Z</dcterms:created>
  <dcterms:modified xsi:type="dcterms:W3CDTF">2025-07-04T09:45:29Z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74A5BED509034B3CB4606768B0942969</vt:lpwstr>
  </property>
  <property fmtid="{D5CDD505-2E9C-101B-9397-08002B2CF9AE}" pid="3" name="KSOProductBuildVer">
    <vt:lpwstr>2052-11.8.2.8555</vt:lpwstr>
  </property>
</Properties>
</file>