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一年" sheetId="1" r:id="rId1"/>
    <sheet name="第三年" sheetId="2" r:id="rId2"/>
    <sheet name="第五年" sheetId="3" r:id="rId3"/>
  </sheets>
  <calcPr calcId="144525"/>
</workbook>
</file>

<file path=xl/sharedStrings.xml><?xml version="1.0" encoding="utf-8"?>
<sst xmlns="http://schemas.openxmlformats.org/spreadsheetml/2006/main" count="25">
  <si>
    <t>2025年兑付上户沟乡2016年度新一轮退耕还林第一年补助资金公示表</t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</si>
  <si>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</si>
  <si>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乡镇</t>
    </r>
  </si>
  <si>
    <r>
      <rPr>
        <b/>
        <sz val="11"/>
        <rFont val="仿宋_GB2312"/>
        <charset val="134"/>
      </rPr>
      <t>村</t>
    </r>
  </si>
  <si>
    <r>
      <rPr>
        <b/>
        <sz val="11"/>
        <rFont val="仿宋_GB2312"/>
        <charset val="134"/>
      </rPr>
      <t>退耕户</t>
    </r>
  </si>
  <si>
    <r>
      <rPr>
        <b/>
        <sz val="11"/>
        <rFont val="仿宋_GB2312"/>
        <charset val="134"/>
      </rPr>
      <t>身份证</t>
    </r>
  </si>
  <si>
    <r>
      <rPr>
        <b/>
        <sz val="11"/>
        <rFont val="仿宋_GB2312"/>
        <charset val="134"/>
      </rPr>
      <t>联系方式</t>
    </r>
  </si>
  <si>
    <r>
      <rPr>
        <b/>
        <sz val="11"/>
        <rFont val="仿宋_GB2312"/>
        <charset val="134"/>
      </rPr>
      <t>补助面积（亩）</t>
    </r>
  </si>
  <si>
    <r>
      <rPr>
        <b/>
        <sz val="11"/>
        <rFont val="仿宋_GB2312"/>
        <charset val="134"/>
      </rPr>
      <t>保存率</t>
    </r>
  </si>
  <si>
    <r>
      <rPr>
        <b/>
        <sz val="11"/>
        <rFont val="仿宋_GB2312"/>
        <charset val="134"/>
      </rPr>
      <t>补助标准5</t>
    </r>
    <r>
      <rPr>
        <b/>
        <sz val="11"/>
        <rFont val="Times New Roman"/>
        <charset val="134"/>
      </rPr>
      <t>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</si>
  <si>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备注</t>
  </si>
  <si>
    <t>上户沟乡</t>
  </si>
  <si>
    <t>白杨河村</t>
  </si>
  <si>
    <t>付建国</t>
  </si>
  <si>
    <t>652326********2011</t>
  </si>
  <si>
    <t>138****1657</t>
  </si>
  <si>
    <t>小泉村</t>
  </si>
  <si>
    <t>杨桂花</t>
  </si>
  <si>
    <t>652326********2049</t>
  </si>
  <si>
    <t>135****1135</t>
  </si>
  <si>
    <t>合计</t>
  </si>
  <si>
    <t>2025年兑付上户沟乡2016年度新一轮退耕还林第三年补助资金公示表</t>
  </si>
  <si>
    <r>
      <rPr>
        <b/>
        <sz val="11"/>
        <rFont val="仿宋_GB2312"/>
        <charset val="134"/>
      </rPr>
      <t>补助标准3</t>
    </r>
    <r>
      <rPr>
        <b/>
        <sz val="11"/>
        <rFont val="Times New Roman"/>
        <charset val="134"/>
      </rPr>
      <t>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</si>
  <si>
    <t>2025年兑付上户沟乡2016年度新一轮退耕还林第五年补助资金公示表</t>
  </si>
  <si>
    <r>
      <rPr>
        <b/>
        <sz val="11"/>
        <rFont val="仿宋_GB2312"/>
        <charset val="134"/>
      </rPr>
      <t>补助标准4</t>
    </r>
    <r>
      <rPr>
        <b/>
        <sz val="11"/>
        <rFont val="Times New Roman"/>
        <charset val="134"/>
      </rPr>
      <t>00</t>
    </r>
    <r>
      <rPr>
        <b/>
        <sz val="11"/>
        <rFont val="仿宋_GB2312"/>
        <charset val="134"/>
      </rPr>
      <t>元</t>
    </r>
    <r>
      <rPr>
        <b/>
        <sz val="11"/>
        <rFont val="Times New Roman"/>
        <charset val="134"/>
      </rPr>
      <t>/</t>
    </r>
    <r>
      <rPr>
        <b/>
        <sz val="11"/>
        <rFont val="仿宋_GB2312"/>
        <charset val="134"/>
      </rPr>
      <t>亩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</si>
</sst>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9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10" fontId="1" fillId="0" borderId="0" xfId="0" applyNumberFormat="1" applyFont="1" applyFill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3" sqref="I13"/>
    </sheetView>
  </sheetViews>
  <sheetFormatPr defaultColWidth="9" defaultRowHeight="13.5" outlineLevelRow="7"/>
  <cols>
    <col min="1" max="1" width="5.125" customWidth="1"/>
    <col min="2" max="2" width="9.75" customWidth="1"/>
    <col min="3" max="3" width="10.125" customWidth="1"/>
    <col min="4" max="4" width="12" customWidth="1"/>
    <col min="5" max="5" width="26.625" customWidth="1"/>
    <col min="6" max="6" width="19.875" customWidth="1"/>
    <col min="7" max="7" width="11.375" customWidth="1"/>
    <col min="8" max="8" width="8.125" customWidth="1"/>
    <col min="9" max="9" width="9.75" customWidth="1"/>
    <col min="10" max="10" width="15.25" customWidth="1"/>
  </cols>
  <sheetData>
    <row r="1" ht="7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5" t="s">
        <v>9</v>
      </c>
      <c r="J2" s="16" t="s">
        <v>10</v>
      </c>
    </row>
    <row r="3" ht="35" customHeight="1" spans="1:10">
      <c r="A3" s="5">
        <v>1</v>
      </c>
      <c r="B3" s="6" t="s">
        <v>11</v>
      </c>
      <c r="C3" s="7" t="s">
        <v>12</v>
      </c>
      <c r="D3" s="7" t="s">
        <v>13</v>
      </c>
      <c r="E3" s="8" t="s">
        <v>14</v>
      </c>
      <c r="F3" s="8" t="s">
        <v>15</v>
      </c>
      <c r="G3" s="9">
        <v>272.22</v>
      </c>
      <c r="H3" s="10">
        <v>0.8194</v>
      </c>
      <c r="I3" s="17">
        <f>G3*500</f>
        <v>136110</v>
      </c>
      <c r="J3" s="11"/>
    </row>
    <row r="4" ht="35" customHeight="1" spans="1:10">
      <c r="A4" s="5">
        <v>2</v>
      </c>
      <c r="B4" s="6" t="s">
        <v>11</v>
      </c>
      <c r="C4" s="7" t="s">
        <v>12</v>
      </c>
      <c r="D4" s="7" t="s">
        <v>13</v>
      </c>
      <c r="E4" s="8" t="s">
        <v>14</v>
      </c>
      <c r="F4" s="8" t="s">
        <v>15</v>
      </c>
      <c r="G4" s="11">
        <v>265.72</v>
      </c>
      <c r="H4" s="10">
        <v>0.8148</v>
      </c>
      <c r="I4" s="17">
        <f>G4*500</f>
        <v>132860</v>
      </c>
      <c r="J4" s="11"/>
    </row>
    <row r="5" ht="35" customHeight="1" spans="1:10">
      <c r="A5" s="5">
        <v>3</v>
      </c>
      <c r="B5" s="6" t="s">
        <v>11</v>
      </c>
      <c r="C5" s="7" t="s">
        <v>12</v>
      </c>
      <c r="D5" s="7" t="s">
        <v>13</v>
      </c>
      <c r="E5" s="8" t="s">
        <v>14</v>
      </c>
      <c r="F5" s="8" t="s">
        <v>15</v>
      </c>
      <c r="G5" s="11">
        <v>143.45</v>
      </c>
      <c r="H5" s="10">
        <v>0.8982</v>
      </c>
      <c r="I5" s="17">
        <f>G5*500</f>
        <v>71725</v>
      </c>
      <c r="J5" s="11"/>
    </row>
    <row r="6" ht="35" customHeight="1" spans="1:10">
      <c r="A6" s="5">
        <v>4</v>
      </c>
      <c r="B6" s="6" t="s">
        <v>11</v>
      </c>
      <c r="C6" s="7" t="s">
        <v>12</v>
      </c>
      <c r="D6" s="7" t="s">
        <v>13</v>
      </c>
      <c r="E6" s="8" t="s">
        <v>14</v>
      </c>
      <c r="F6" s="8" t="s">
        <v>15</v>
      </c>
      <c r="G6" s="11">
        <v>83.03</v>
      </c>
      <c r="H6" s="10">
        <v>0.8704</v>
      </c>
      <c r="I6" s="17">
        <f>G6*500</f>
        <v>41515</v>
      </c>
      <c r="J6" s="11"/>
    </row>
    <row r="7" ht="35" customHeight="1" spans="1:10">
      <c r="A7" s="11">
        <v>5</v>
      </c>
      <c r="B7" s="6" t="s">
        <v>11</v>
      </c>
      <c r="C7" s="7" t="s">
        <v>16</v>
      </c>
      <c r="D7" s="7" t="s">
        <v>17</v>
      </c>
      <c r="E7" s="8" t="s">
        <v>18</v>
      </c>
      <c r="F7" s="12" t="s">
        <v>19</v>
      </c>
      <c r="G7" s="11">
        <v>4.18</v>
      </c>
      <c r="H7" s="13">
        <v>0.7593</v>
      </c>
      <c r="I7" s="17">
        <f>G7*500</f>
        <v>2090</v>
      </c>
      <c r="J7" s="11"/>
    </row>
    <row r="8" s="1" customFormat="1" ht="38" customHeight="1" spans="1:10">
      <c r="A8" s="14"/>
      <c r="B8" s="14"/>
      <c r="C8" s="14"/>
      <c r="D8" s="14"/>
      <c r="E8" s="14"/>
      <c r="F8" s="14" t="s">
        <v>20</v>
      </c>
      <c r="G8" s="14">
        <v>768.6</v>
      </c>
      <c r="H8" s="14"/>
      <c r="I8" s="14">
        <v>384300</v>
      </c>
      <c r="J8" s="14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3" sqref="H3:H7"/>
    </sheetView>
  </sheetViews>
  <sheetFormatPr defaultColWidth="9" defaultRowHeight="13.5" outlineLevelRow="7"/>
  <cols>
    <col min="1" max="1" width="5.125" customWidth="1"/>
    <col min="2" max="2" width="11" customWidth="1"/>
    <col min="3" max="3" width="10.125" customWidth="1"/>
    <col min="4" max="4" width="9.875" customWidth="1"/>
    <col min="5" max="5" width="22.25" customWidth="1"/>
    <col min="6" max="6" width="18" customWidth="1"/>
    <col min="7" max="7" width="13.125" customWidth="1"/>
    <col min="8" max="8" width="10.125" style="18" customWidth="1"/>
    <col min="9" max="9" width="10.75" customWidth="1"/>
    <col min="10" max="10" width="15.25" customWidth="1"/>
  </cols>
  <sheetData>
    <row r="1" ht="77" customHeight="1" spans="1:10">
      <c r="A1" s="2" t="s">
        <v>21</v>
      </c>
      <c r="B1" s="2"/>
      <c r="C1" s="2"/>
      <c r="D1" s="2"/>
      <c r="E1" s="2"/>
      <c r="F1" s="2"/>
      <c r="G1" s="2"/>
      <c r="H1" s="19"/>
      <c r="I1" s="2"/>
      <c r="J1" s="2"/>
    </row>
    <row r="2" ht="3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20" t="s">
        <v>8</v>
      </c>
      <c r="I2" s="15" t="s">
        <v>22</v>
      </c>
      <c r="J2" s="16" t="s">
        <v>10</v>
      </c>
    </row>
    <row r="3" ht="35" customHeight="1" spans="1:10">
      <c r="A3" s="5">
        <v>1</v>
      </c>
      <c r="B3" s="6" t="s">
        <v>11</v>
      </c>
      <c r="C3" s="7" t="s">
        <v>12</v>
      </c>
      <c r="D3" s="7" t="s">
        <v>13</v>
      </c>
      <c r="E3" s="8" t="s">
        <v>14</v>
      </c>
      <c r="F3" s="8" t="s">
        <v>15</v>
      </c>
      <c r="G3" s="9">
        <v>272.22</v>
      </c>
      <c r="H3" s="10">
        <v>0.8194</v>
      </c>
      <c r="I3" s="17">
        <f>G3*300</f>
        <v>81666</v>
      </c>
      <c r="J3" s="11"/>
    </row>
    <row r="4" ht="35" customHeight="1" spans="1:10">
      <c r="A4" s="5">
        <v>2</v>
      </c>
      <c r="B4" s="6" t="s">
        <v>11</v>
      </c>
      <c r="C4" s="7" t="s">
        <v>12</v>
      </c>
      <c r="D4" s="7" t="s">
        <v>13</v>
      </c>
      <c r="E4" s="8" t="s">
        <v>14</v>
      </c>
      <c r="F4" s="8" t="s">
        <v>15</v>
      </c>
      <c r="G4" s="11">
        <v>265.72</v>
      </c>
      <c r="H4" s="10">
        <v>0.8148</v>
      </c>
      <c r="I4" s="17">
        <f>G4*300</f>
        <v>79716</v>
      </c>
      <c r="J4" s="11"/>
    </row>
    <row r="5" ht="35" customHeight="1" spans="1:10">
      <c r="A5" s="5">
        <v>3</v>
      </c>
      <c r="B5" s="6" t="s">
        <v>11</v>
      </c>
      <c r="C5" s="7" t="s">
        <v>12</v>
      </c>
      <c r="D5" s="7" t="s">
        <v>13</v>
      </c>
      <c r="E5" s="8" t="s">
        <v>14</v>
      </c>
      <c r="F5" s="8" t="s">
        <v>15</v>
      </c>
      <c r="G5" s="11">
        <v>143.45</v>
      </c>
      <c r="H5" s="10">
        <v>0.8982</v>
      </c>
      <c r="I5" s="17">
        <f>G5*300</f>
        <v>43035</v>
      </c>
      <c r="J5" s="11"/>
    </row>
    <row r="6" ht="35" customHeight="1" spans="1:10">
      <c r="A6" s="5">
        <v>4</v>
      </c>
      <c r="B6" s="6" t="s">
        <v>11</v>
      </c>
      <c r="C6" s="7" t="s">
        <v>12</v>
      </c>
      <c r="D6" s="7" t="s">
        <v>13</v>
      </c>
      <c r="E6" s="8" t="s">
        <v>14</v>
      </c>
      <c r="F6" s="8" t="s">
        <v>15</v>
      </c>
      <c r="G6" s="11">
        <v>83.03</v>
      </c>
      <c r="H6" s="10">
        <v>0.8704</v>
      </c>
      <c r="I6" s="17">
        <f>G6*300</f>
        <v>24909</v>
      </c>
      <c r="J6" s="11"/>
    </row>
    <row r="7" ht="35" customHeight="1" spans="1:10">
      <c r="A7" s="11">
        <v>5</v>
      </c>
      <c r="B7" s="6" t="s">
        <v>11</v>
      </c>
      <c r="C7" s="7" t="s">
        <v>16</v>
      </c>
      <c r="D7" s="7" t="s">
        <v>17</v>
      </c>
      <c r="E7" s="8" t="s">
        <v>18</v>
      </c>
      <c r="F7" s="12" t="s">
        <v>19</v>
      </c>
      <c r="G7" s="11">
        <v>4.18</v>
      </c>
      <c r="H7" s="13">
        <v>0.7593</v>
      </c>
      <c r="I7" s="17">
        <f>G7*300</f>
        <v>1254</v>
      </c>
      <c r="J7" s="11"/>
    </row>
    <row r="8" s="1" customFormat="1" ht="38" customHeight="1" spans="1:10">
      <c r="A8" s="14"/>
      <c r="B8" s="14"/>
      <c r="C8" s="14"/>
      <c r="D8" s="14"/>
      <c r="E8" s="14"/>
      <c r="F8" s="14" t="s">
        <v>20</v>
      </c>
      <c r="G8" s="14">
        <v>768.6</v>
      </c>
      <c r="H8" s="21"/>
      <c r="I8" s="14">
        <v>230580</v>
      </c>
      <c r="J8" s="14"/>
    </row>
  </sheetData>
  <mergeCells count="1">
    <mergeCell ref="A1:J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H3" sqref="H3:H7"/>
    </sheetView>
  </sheetViews>
  <sheetFormatPr defaultColWidth="9" defaultRowHeight="13.5" outlineLevelRow="7"/>
  <cols>
    <col min="1" max="1" width="5.125" customWidth="1"/>
    <col min="2" max="2" width="9.75" customWidth="1"/>
    <col min="3" max="3" width="10.125" customWidth="1"/>
    <col min="4" max="4" width="8.125" customWidth="1"/>
    <col min="5" max="5" width="23.625" customWidth="1"/>
    <col min="6" max="6" width="17" customWidth="1"/>
    <col min="7" max="7" width="11.375" customWidth="1"/>
    <col min="8" max="8" width="10.375" customWidth="1"/>
    <col min="9" max="9" width="12.875" customWidth="1"/>
    <col min="10" max="10" width="16.5" customWidth="1"/>
  </cols>
  <sheetData>
    <row r="1" ht="77" customHeight="1" spans="1:10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5" t="s">
        <v>24</v>
      </c>
      <c r="J2" s="16" t="s">
        <v>10</v>
      </c>
    </row>
    <row r="3" ht="35" customHeight="1" spans="1:10">
      <c r="A3" s="5">
        <v>1</v>
      </c>
      <c r="B3" s="6" t="s">
        <v>11</v>
      </c>
      <c r="C3" s="7" t="s">
        <v>12</v>
      </c>
      <c r="D3" s="7" t="s">
        <v>13</v>
      </c>
      <c r="E3" s="8" t="s">
        <v>14</v>
      </c>
      <c r="F3" s="8" t="s">
        <v>15</v>
      </c>
      <c r="G3" s="9">
        <v>272.22</v>
      </c>
      <c r="H3" s="10">
        <v>0.8194</v>
      </c>
      <c r="I3" s="17">
        <f>G3*400</f>
        <v>108888</v>
      </c>
      <c r="J3" s="11"/>
    </row>
    <row r="4" ht="35" customHeight="1" spans="1:10">
      <c r="A4" s="5">
        <v>2</v>
      </c>
      <c r="B4" s="6" t="s">
        <v>11</v>
      </c>
      <c r="C4" s="7" t="s">
        <v>12</v>
      </c>
      <c r="D4" s="7" t="s">
        <v>13</v>
      </c>
      <c r="E4" s="8" t="s">
        <v>14</v>
      </c>
      <c r="F4" s="8" t="s">
        <v>15</v>
      </c>
      <c r="G4" s="11">
        <v>265.72</v>
      </c>
      <c r="H4" s="10">
        <v>0.8148</v>
      </c>
      <c r="I4" s="17">
        <f>G4*400</f>
        <v>106288</v>
      </c>
      <c r="J4" s="11"/>
    </row>
    <row r="5" ht="35" customHeight="1" spans="1:10">
      <c r="A5" s="5">
        <v>3</v>
      </c>
      <c r="B5" s="6" t="s">
        <v>11</v>
      </c>
      <c r="C5" s="7" t="s">
        <v>12</v>
      </c>
      <c r="D5" s="7" t="s">
        <v>13</v>
      </c>
      <c r="E5" s="8" t="s">
        <v>14</v>
      </c>
      <c r="F5" s="8" t="s">
        <v>15</v>
      </c>
      <c r="G5" s="11">
        <v>143.45</v>
      </c>
      <c r="H5" s="10">
        <v>0.8982</v>
      </c>
      <c r="I5" s="17">
        <f>G5*400</f>
        <v>57380</v>
      </c>
      <c r="J5" s="11"/>
    </row>
    <row r="6" ht="35" customHeight="1" spans="1:10">
      <c r="A6" s="5">
        <v>4</v>
      </c>
      <c r="B6" s="6" t="s">
        <v>11</v>
      </c>
      <c r="C6" s="7" t="s">
        <v>12</v>
      </c>
      <c r="D6" s="7" t="s">
        <v>13</v>
      </c>
      <c r="E6" s="8" t="s">
        <v>14</v>
      </c>
      <c r="F6" s="8" t="s">
        <v>15</v>
      </c>
      <c r="G6" s="11">
        <v>83.03</v>
      </c>
      <c r="H6" s="10">
        <v>0.8704</v>
      </c>
      <c r="I6" s="17">
        <f>G6*400</f>
        <v>33212</v>
      </c>
      <c r="J6" s="11"/>
    </row>
    <row r="7" ht="35" customHeight="1" spans="1:10">
      <c r="A7" s="11">
        <v>5</v>
      </c>
      <c r="B7" s="6" t="s">
        <v>11</v>
      </c>
      <c r="C7" s="7" t="s">
        <v>16</v>
      </c>
      <c r="D7" s="7" t="s">
        <v>17</v>
      </c>
      <c r="E7" s="8" t="s">
        <v>18</v>
      </c>
      <c r="F7" s="12" t="s">
        <v>19</v>
      </c>
      <c r="G7" s="11">
        <v>4.18</v>
      </c>
      <c r="H7" s="13">
        <v>0.7593</v>
      </c>
      <c r="I7" s="17">
        <f>G7*400</f>
        <v>1672</v>
      </c>
      <c r="J7" s="11"/>
    </row>
    <row r="8" s="1" customFormat="1" ht="38" customHeight="1" spans="1:10">
      <c r="A8" s="14"/>
      <c r="B8" s="14"/>
      <c r="C8" s="14"/>
      <c r="D8" s="14"/>
      <c r="E8" s="14"/>
      <c r="F8" s="14" t="s">
        <v>20</v>
      </c>
      <c r="G8" s="14">
        <v>768.6</v>
      </c>
      <c r="H8" s="14"/>
      <c r="I8" s="14">
        <v>307440</v>
      </c>
      <c r="J8" s="14"/>
    </row>
  </sheetData>
  <mergeCells count="1">
    <mergeCell ref="A1:J1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第三年</vt:lpstr>
      <vt:lpstr>第五年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2013-01-01T17:13:00Z</dcterms:created>
  <dcterms:modified xsi:type="dcterms:W3CDTF">2013-01-10T21:31:30Z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