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 firstSheet="1"/>
  </bookViews>
  <sheets>
    <sheet name="基本农户棉花补贴面积、交售量核查情况" sheetId="4" r:id="rId1"/>
  </sheets>
  <definedNames>
    <definedName name="_xlnm._FilterDatabase" localSheetId="0" hidden="1">基本农户棉花补贴面积、交售量核查情况!$J$2:$K$34</definedName>
    <definedName name="_xlnm.Print_Titles" localSheetId="0">基本农户棉花补贴面积、交售量核查情况!#REF!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<sst xmlns="http://schemas.openxmlformats.org/spreadsheetml/2006/main" count="198" uniqueCount="139">
  <si>
    <t xml:space="preserve">           阜康市城关镇2024年度棉花补贴面积核查表（基本农户）</t>
  </si>
  <si>
    <t>序号</t>
  </si>
  <si>
    <t>乡镇</t>
  </si>
  <si>
    <t>村名</t>
  </si>
  <si>
    <t>姓名</t>
  </si>
  <si>
    <t>联系方式</t>
  </si>
  <si>
    <t>身份证号码</t>
  </si>
  <si>
    <t>一卡通号码</t>
  </si>
  <si>
    <t>镇级核查面积</t>
  </si>
  <si>
    <t>双29B2、长度整齐度82及以上优质棉量（千克）</t>
  </si>
  <si>
    <t>补贴标准0.35元/kg</t>
  </si>
  <si>
    <t>补贴金额</t>
  </si>
  <si>
    <t>城关镇</t>
  </si>
  <si>
    <t>坂干梁村</t>
  </si>
  <si>
    <t>张小黎</t>
  </si>
  <si>
    <t>135****7465</t>
  </si>
  <si>
    <t>652301********5225</t>
  </si>
  <si>
    <t>6212********7051</t>
  </si>
  <si>
    <t>赵军</t>
  </si>
  <si>
    <t>132****6965</t>
  </si>
  <si>
    <t>650300********3614</t>
  </si>
  <si>
    <t>6212********0907</t>
  </si>
  <si>
    <t>大西渠村</t>
  </si>
  <si>
    <t>柴皓祥</t>
  </si>
  <si>
    <t>155****0758</t>
  </si>
  <si>
    <t>652302********2816</t>
  </si>
  <si>
    <t>6215********6721</t>
  </si>
  <si>
    <t>河南庄子村</t>
  </si>
  <si>
    <t>吕志红</t>
  </si>
  <si>
    <t>159****1465</t>
  </si>
  <si>
    <t>652328********027X</t>
  </si>
  <si>
    <t>6212********9830</t>
  </si>
  <si>
    <t>丽阳村</t>
  </si>
  <si>
    <t>马风光</t>
  </si>
  <si>
    <t>135****7555</t>
  </si>
  <si>
    <t>652326********2017</t>
  </si>
  <si>
    <t>6212********9556</t>
  </si>
  <si>
    <t>南湾村</t>
  </si>
  <si>
    <t>摆建军</t>
  </si>
  <si>
    <t>135****4144</t>
  </si>
  <si>
    <t>654223********0337</t>
  </si>
  <si>
    <t>6212********2192</t>
  </si>
  <si>
    <t>水磨沟口村</t>
  </si>
  <si>
    <t>许会听</t>
  </si>
  <si>
    <t>152****0788</t>
  </si>
  <si>
    <t>412724********1816</t>
  </si>
  <si>
    <t>6212********4339</t>
  </si>
  <si>
    <t>头工中心村</t>
  </si>
  <si>
    <t>张红新</t>
  </si>
  <si>
    <t>158****1368</t>
  </si>
  <si>
    <t>652326********1016</t>
  </si>
  <si>
    <t>6212********7425</t>
  </si>
  <si>
    <t>唐智天</t>
  </si>
  <si>
    <t>138****1185</t>
  </si>
  <si>
    <t>652326********1012</t>
  </si>
  <si>
    <t>62128********9298</t>
  </si>
  <si>
    <t>梁寿平</t>
  </si>
  <si>
    <t>135****1995</t>
  </si>
  <si>
    <t>652326********1010</t>
  </si>
  <si>
    <t>6212********3352</t>
  </si>
  <si>
    <t>良繁中心村</t>
  </si>
  <si>
    <t>高成平</t>
  </si>
  <si>
    <t>185****6669</t>
  </si>
  <si>
    <t>622429********3432</t>
  </si>
  <si>
    <t>6212********3208</t>
  </si>
  <si>
    <t>何景泰</t>
  </si>
  <si>
    <t>135****3812</t>
  </si>
  <si>
    <t>652323********1453</t>
  </si>
  <si>
    <t>6212********7612</t>
  </si>
  <si>
    <t>胡想忠</t>
  </si>
  <si>
    <t>135****3669</t>
  </si>
  <si>
    <t>622623********0959</t>
  </si>
  <si>
    <t>6212********3216</t>
  </si>
  <si>
    <t>赵伟</t>
  </si>
  <si>
    <t>130****9789</t>
  </si>
  <si>
    <t>512930********5078</t>
  </si>
  <si>
    <t>6212********3780</t>
  </si>
  <si>
    <t>鱼尔沟中心村</t>
  </si>
  <si>
    <t>李俊龙</t>
  </si>
  <si>
    <t>188****1379</t>
  </si>
  <si>
    <t>6212********9200</t>
  </si>
  <si>
    <t>马良</t>
  </si>
  <si>
    <t>139****1655</t>
  </si>
  <si>
    <t>652326********1050</t>
  </si>
  <si>
    <t>62128********2305</t>
  </si>
  <si>
    <t>马建勇</t>
  </si>
  <si>
    <t>136****1725</t>
  </si>
  <si>
    <t>652326********1014</t>
  </si>
  <si>
    <t>6212********7334</t>
  </si>
  <si>
    <t>索福海</t>
  </si>
  <si>
    <t>135****1124</t>
  </si>
  <si>
    <t>652326********1037</t>
  </si>
  <si>
    <t>6212********7540</t>
  </si>
  <si>
    <t>张自友</t>
  </si>
  <si>
    <t>138****5983</t>
  </si>
  <si>
    <t>412721********2216</t>
  </si>
  <si>
    <t>6212********7754</t>
  </si>
  <si>
    <t>马彪</t>
  </si>
  <si>
    <t>159****1660</t>
  </si>
  <si>
    <t>6212********9021</t>
  </si>
  <si>
    <t>王克松</t>
  </si>
  <si>
    <t>152****7316</t>
  </si>
  <si>
    <t>512531********1638</t>
  </si>
  <si>
    <t>6212********7651</t>
  </si>
  <si>
    <t>苏卫江</t>
  </si>
  <si>
    <t>137****4440</t>
  </si>
  <si>
    <t>652326********1013</t>
  </si>
  <si>
    <t>6212********5853</t>
  </si>
  <si>
    <t>陈通畅</t>
  </si>
  <si>
    <t>138****8323</t>
  </si>
  <si>
    <t>330327********1219</t>
  </si>
  <si>
    <t>6212********0064</t>
  </si>
  <si>
    <t>康大荣</t>
  </si>
  <si>
    <t>135****8787</t>
  </si>
  <si>
    <t>622421********291</t>
  </si>
  <si>
    <t>6215********7585</t>
  </si>
  <si>
    <t>王景旭</t>
  </si>
  <si>
    <t>135****9277</t>
  </si>
  <si>
    <t>652301********3717</t>
  </si>
  <si>
    <t>6212********5089</t>
  </si>
  <si>
    <t xml:space="preserve"> 吕志红</t>
  </si>
  <si>
    <t>李小科</t>
  </si>
  <si>
    <t>159****1258</t>
  </si>
  <si>
    <t>142701********1531</t>
  </si>
  <si>
    <t>6212********3753</t>
  </si>
  <si>
    <t>陈国祥</t>
  </si>
  <si>
    <t>181****4311</t>
  </si>
  <si>
    <t>652326********1017</t>
  </si>
  <si>
    <t>6212********8589</t>
  </si>
  <si>
    <t>开发区</t>
  </si>
  <si>
    <t>郭志秀</t>
  </si>
  <si>
    <t>181****5590</t>
  </si>
  <si>
    <t>642224********1410</t>
  </si>
  <si>
    <t>6212********4341</t>
  </si>
  <si>
    <t>马少武</t>
  </si>
  <si>
    <t>186****4520</t>
  </si>
  <si>
    <t>652302********1058</t>
  </si>
  <si>
    <t>6212********6481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</si>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</sst>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3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 tint="0.05"/>
      <name val="宋体"/>
      <charset val="134"/>
      <scheme val="minor"/>
    </font>
    <font>
      <b/>
      <sz val="16"/>
      <color rgb="FF000000"/>
      <name val="方正小标宋_GBK"/>
      <charset val="134"/>
    </font>
    <font>
      <b/>
      <sz val="10"/>
      <color rgb="FF363636"/>
      <name val="宋体"/>
      <charset val="134"/>
    </font>
    <font>
      <sz val="12"/>
      <color rgb="FF00B050"/>
      <name val="宋体"/>
      <charset val="134"/>
      <scheme val="minor"/>
    </font>
    <font>
      <sz val="12"/>
      <color rgb="FF00B050"/>
      <name val="宋体"/>
      <charset val="134"/>
    </font>
    <font>
      <sz val="12"/>
      <color rgb="FFFF0000"/>
      <name val="Times New Roman"/>
      <charset val="134"/>
    </font>
    <font>
      <sz val="12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00B050"/>
      <name val="Times New Roman"/>
      <charset val="134"/>
    </font>
    <font>
      <sz val="11"/>
      <color rgb="FFFF0000"/>
      <name val="宋体"/>
      <charset val="134"/>
      <scheme val="minor"/>
    </font>
    <font>
      <sz val="12"/>
      <color theme="1"/>
      <name val="Times New Roman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5" borderId="7" applyNumberFormat="0" applyAlignment="0" applyProtection="0">
      <alignment vertical="center"/>
    </xf>
    <xf numFmtId="0" fontId="30" fillId="6" borderId="9" applyNumberFormat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9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wrapText="1"/>
    </xf>
    <xf numFmtId="0" fontId="9" fillId="0" borderId="2" xfId="0" applyFont="1" applyFill="1" applyBorder="1" applyAlignment="1">
      <alignment horizontal="left" wrapText="1"/>
    </xf>
    <xf numFmtId="0" fontId="9" fillId="0" borderId="2" xfId="0" applyFont="1" applyBorder="1" applyAlignment="1">
      <alignment horizontal="left" wrapText="1"/>
    </xf>
    <xf numFmtId="0" fontId="9" fillId="0" borderId="2" xfId="0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" fillId="0" borderId="1" xfId="0" applyFont="1" applyBorder="1">
      <alignment vertical="center"/>
    </xf>
    <xf numFmtId="176" fontId="0" fillId="0" borderId="1" xfId="0" applyNumberFormat="1" applyBorder="1" applyAlignment="1">
      <alignment horizontal="left" vertical="center"/>
    </xf>
    <xf numFmtId="0" fontId="6" fillId="0" borderId="1" xfId="0" applyFont="1" applyBorder="1" applyAlignment="1" quotePrefix="1">
      <alignment horizontal="left" wrapText="1"/>
    </xf>
    <xf numFmtId="0" fontId="6" fillId="2" borderId="1" xfId="0" applyFont="1" applyFill="1" applyBorder="1" applyAlignment="1" quotePrefix="1">
      <alignment horizontal="left" wrapText="1"/>
    </xf>
    <xf numFmtId="0" fontId="9" fillId="2" borderId="1" xfId="0" applyFont="1" applyFill="1" applyBorder="1" applyAlignment="1" quotePrefix="1">
      <alignment horizontal="left" wrapText="1"/>
    </xf>
    <xf numFmtId="0" fontId="11" fillId="2" borderId="1" xfId="0" applyFont="1" applyFill="1" applyBorder="1" applyAlignment="1" quotePrefix="1">
      <alignment horizontal="left" wrapText="1"/>
    </xf>
    <xf numFmtId="0" fontId="9" fillId="0" borderId="1" xfId="0" applyFont="1" applyBorder="1" applyAlignment="1" quotePrefix="1">
      <alignment horizontal="left" wrapText="1"/>
    </xf>
    <xf numFmtId="0" fontId="13" fillId="0" borderId="0" xfId="0" applyFont="1" applyAlignment="1" quotePrefix="1">
      <alignment horizontal="left" vertical="center"/>
    </xf>
    <xf numFmtId="0" fontId="6" fillId="0" borderId="1" xfId="0" applyFont="1" applyBorder="1" applyAlignment="1" quotePrefix="1">
      <alignment horizontal="left" vertical="center" wrapText="1"/>
    </xf>
    <xf numFmtId="0" fontId="9" fillId="0" borderId="1" xfId="0" applyFont="1" applyBorder="1" applyAlignment="1" quotePrefix="1">
      <alignment horizontal="left" vertical="center" wrapText="1"/>
    </xf>
    <xf numFmtId="0" fontId="6" fillId="2" borderId="1" xfId="0" applyFont="1" applyFill="1" applyBorder="1" applyAlignment="1" quotePrefix="1">
      <alignment horizontal="left" vertical="center" wrapText="1"/>
    </xf>
    <xf numFmtId="0" fontId="9" fillId="0" borderId="2" xfId="0" applyFont="1" applyBorder="1" applyAlignment="1" quotePrefix="1">
      <alignment horizontal="left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abSelected="1" topLeftCell="A33" workbookViewId="0">
      <selection activeCell="G33" sqref="G33"/>
    </sheetView>
  </sheetViews>
  <sheetFormatPr defaultColWidth="9" defaultRowHeight="14"/>
  <cols>
    <col min="1" max="1" width="2.81818181818182" customWidth="1"/>
    <col min="2" max="2" width="8.27272727272727" customWidth="1"/>
    <col min="3" max="3" width="11.2727272727273" customWidth="1"/>
    <col min="4" max="4" width="10.0909090909091" customWidth="1"/>
    <col min="5" max="5" width="13.3636363636364" customWidth="1"/>
    <col min="6" max="6" width="20.8181818181818" customWidth="1"/>
    <col min="7" max="7" width="21.4545454545455" customWidth="1"/>
    <col min="8" max="8" width="13" customWidth="1"/>
    <col min="9" max="9" width="17.0909090909091" customWidth="1"/>
    <col min="10" max="10" width="10.9090909090909" customWidth="1"/>
    <col min="11" max="11" width="15.5454545454545" customWidth="1"/>
  </cols>
  <sheetData>
    <row r="1" customFormat="1" ht="3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48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45" t="s">
        <v>9</v>
      </c>
      <c r="J2" s="46" t="s">
        <v>10</v>
      </c>
      <c r="K2" s="46" t="s">
        <v>11</v>
      </c>
    </row>
    <row r="3" customFormat="1" ht="33" customHeight="1" spans="1:11">
      <c r="A3" s="6">
        <v>1</v>
      </c>
      <c r="B3" s="6" t="s">
        <v>12</v>
      </c>
      <c r="C3" s="7" t="s">
        <v>13</v>
      </c>
      <c r="D3" s="8" t="s">
        <v>14</v>
      </c>
      <c r="E3" s="9" t="s">
        <v>15</v>
      </c>
      <c r="F3" s="54" t="s">
        <v>16</v>
      </c>
      <c r="G3" s="54" t="s">
        <v>17</v>
      </c>
      <c r="H3" s="11">
        <v>699</v>
      </c>
      <c r="I3" s="47">
        <v>162744.47</v>
      </c>
      <c r="J3" s="48">
        <v>0.35</v>
      </c>
      <c r="K3" s="48">
        <f t="shared" ref="K3:K8" si="0">I3*J3</f>
        <v>56960.5645</v>
      </c>
    </row>
    <row r="4" customFormat="1" ht="33" customHeight="1" spans="1:11">
      <c r="A4" s="12">
        <v>2</v>
      </c>
      <c r="B4" s="12" t="s">
        <v>12</v>
      </c>
      <c r="C4" s="13" t="s">
        <v>13</v>
      </c>
      <c r="D4" s="8" t="s">
        <v>18</v>
      </c>
      <c r="E4" s="8" t="s">
        <v>19</v>
      </c>
      <c r="F4" s="55" t="s">
        <v>20</v>
      </c>
      <c r="G4" s="55" t="s">
        <v>21</v>
      </c>
      <c r="H4" s="14">
        <v>270</v>
      </c>
      <c r="I4" s="49">
        <v>53550.86</v>
      </c>
      <c r="J4" s="48">
        <v>0.35</v>
      </c>
      <c r="K4" s="48">
        <f t="shared" si="0"/>
        <v>18742.801</v>
      </c>
    </row>
    <row r="5" customFormat="1" ht="33" customHeight="1" spans="1:11">
      <c r="A5" s="15">
        <v>3</v>
      </c>
      <c r="B5" s="16" t="s">
        <v>12</v>
      </c>
      <c r="C5" s="17" t="s">
        <v>22</v>
      </c>
      <c r="D5" s="18" t="s">
        <v>23</v>
      </c>
      <c r="E5" s="18" t="s">
        <v>24</v>
      </c>
      <c r="F5" s="56" t="s">
        <v>25</v>
      </c>
      <c r="G5" s="56" t="s">
        <v>26</v>
      </c>
      <c r="H5" s="19">
        <v>195</v>
      </c>
      <c r="I5" s="48">
        <v>47577.97</v>
      </c>
      <c r="J5" s="48">
        <v>0.35</v>
      </c>
      <c r="K5" s="48">
        <f t="shared" si="0"/>
        <v>16652.2895</v>
      </c>
    </row>
    <row r="6" customFormat="1" ht="33" customHeight="1" spans="1:11">
      <c r="A6" s="6">
        <v>4</v>
      </c>
      <c r="B6" s="6" t="s">
        <v>12</v>
      </c>
      <c r="C6" s="7" t="s">
        <v>27</v>
      </c>
      <c r="D6" s="8" t="s">
        <v>28</v>
      </c>
      <c r="E6" s="9" t="s">
        <v>29</v>
      </c>
      <c r="F6" s="10" t="s">
        <v>30</v>
      </c>
      <c r="G6" s="54" t="s">
        <v>31</v>
      </c>
      <c r="H6" s="11">
        <v>120</v>
      </c>
      <c r="I6" s="48">
        <v>13346.46</v>
      </c>
      <c r="J6" s="48">
        <v>0.35</v>
      </c>
      <c r="K6" s="48">
        <f t="shared" si="0"/>
        <v>4671.261</v>
      </c>
    </row>
    <row r="7" customFormat="1" ht="33" customHeight="1" spans="1:11">
      <c r="A7" s="6">
        <v>5</v>
      </c>
      <c r="B7" s="6" t="s">
        <v>12</v>
      </c>
      <c r="C7" s="7" t="s">
        <v>32</v>
      </c>
      <c r="D7" s="8" t="s">
        <v>33</v>
      </c>
      <c r="E7" s="9" t="s">
        <v>34</v>
      </c>
      <c r="F7" s="54" t="s">
        <v>35</v>
      </c>
      <c r="G7" s="54" t="s">
        <v>36</v>
      </c>
      <c r="H7" s="11">
        <v>2646</v>
      </c>
      <c r="I7" s="48">
        <v>714052.82</v>
      </c>
      <c r="J7" s="48">
        <v>0.35</v>
      </c>
      <c r="K7" s="48">
        <f t="shared" si="0"/>
        <v>249918.487</v>
      </c>
    </row>
    <row r="8" customFormat="1" ht="33" customHeight="1" spans="1:11">
      <c r="A8" s="15">
        <v>6</v>
      </c>
      <c r="B8" s="16" t="s">
        <v>12</v>
      </c>
      <c r="C8" s="17" t="s">
        <v>37</v>
      </c>
      <c r="D8" s="18" t="s">
        <v>38</v>
      </c>
      <c r="E8" s="18" t="s">
        <v>39</v>
      </c>
      <c r="F8" s="54" t="s">
        <v>40</v>
      </c>
      <c r="G8" s="56" t="s">
        <v>41</v>
      </c>
      <c r="H8" s="19">
        <v>490</v>
      </c>
      <c r="I8" s="48">
        <v>71205.95</v>
      </c>
      <c r="J8" s="48">
        <v>0.35</v>
      </c>
      <c r="K8" s="48">
        <f t="shared" si="0"/>
        <v>24922.0825</v>
      </c>
    </row>
    <row r="9" customFormat="1" ht="33" customHeight="1" spans="1:11">
      <c r="A9" s="20">
        <v>7</v>
      </c>
      <c r="B9" s="20" t="s">
        <v>12</v>
      </c>
      <c r="C9" s="21" t="s">
        <v>42</v>
      </c>
      <c r="D9" s="22" t="s">
        <v>43</v>
      </c>
      <c r="E9" s="22" t="s">
        <v>44</v>
      </c>
      <c r="F9" s="57" t="s">
        <v>45</v>
      </c>
      <c r="G9" s="57" t="s">
        <v>46</v>
      </c>
      <c r="H9" s="23">
        <v>603</v>
      </c>
      <c r="I9" s="48">
        <v>238933.53</v>
      </c>
      <c r="J9" s="48">
        <v>0.35</v>
      </c>
      <c r="K9" s="48">
        <f t="shared" ref="K9:K16" si="1">I9*J9</f>
        <v>83626.7355</v>
      </c>
    </row>
    <row r="10" s="2" customFormat="1" ht="33" customHeight="1" spans="1:11">
      <c r="A10" s="6">
        <v>8</v>
      </c>
      <c r="B10" s="24" t="s">
        <v>12</v>
      </c>
      <c r="C10" s="25" t="s">
        <v>47</v>
      </c>
      <c r="D10" s="18" t="s">
        <v>48</v>
      </c>
      <c r="E10" s="26" t="s">
        <v>49</v>
      </c>
      <c r="F10" s="58" t="s">
        <v>50</v>
      </c>
      <c r="G10" s="58" t="s">
        <v>51</v>
      </c>
      <c r="H10" s="28">
        <v>523</v>
      </c>
      <c r="I10" s="50">
        <v>164488.92</v>
      </c>
      <c r="J10" s="48">
        <v>0.35</v>
      </c>
      <c r="K10" s="48">
        <f t="shared" si="1"/>
        <v>57571.122</v>
      </c>
    </row>
    <row r="11" customFormat="1" ht="33" customHeight="1" spans="1:11">
      <c r="A11" s="29">
        <v>9</v>
      </c>
      <c r="B11" s="24" t="s">
        <v>12</v>
      </c>
      <c r="C11" s="25" t="s">
        <v>47</v>
      </c>
      <c r="D11" s="18" t="s">
        <v>52</v>
      </c>
      <c r="E11" s="26" t="s">
        <v>53</v>
      </c>
      <c r="F11" s="58" t="s">
        <v>54</v>
      </c>
      <c r="G11" s="59" t="s">
        <v>55</v>
      </c>
      <c r="H11" s="28">
        <v>700</v>
      </c>
      <c r="I11" s="48">
        <v>201827.01</v>
      </c>
      <c r="J11" s="48">
        <v>0.35</v>
      </c>
      <c r="K11" s="48">
        <f t="shared" si="1"/>
        <v>70639.4535</v>
      </c>
    </row>
    <row r="12" customFormat="1" ht="33" customHeight="1" spans="1:11">
      <c r="A12" s="31">
        <v>10</v>
      </c>
      <c r="B12" s="24" t="s">
        <v>12</v>
      </c>
      <c r="C12" s="25" t="s">
        <v>47</v>
      </c>
      <c r="D12" s="18" t="s">
        <v>56</v>
      </c>
      <c r="E12" s="26" t="s">
        <v>57</v>
      </c>
      <c r="F12" s="58" t="s">
        <v>58</v>
      </c>
      <c r="G12" s="58" t="s">
        <v>59</v>
      </c>
      <c r="H12" s="28">
        <v>519</v>
      </c>
      <c r="I12" s="48">
        <v>153946.84</v>
      </c>
      <c r="J12" s="48">
        <v>0.35</v>
      </c>
      <c r="K12" s="48">
        <f t="shared" si="1"/>
        <v>53881.394</v>
      </c>
    </row>
    <row r="13" customFormat="1" ht="33" customHeight="1" spans="1:11">
      <c r="A13" s="15">
        <v>11</v>
      </c>
      <c r="B13" s="16" t="s">
        <v>12</v>
      </c>
      <c r="C13" s="17" t="s">
        <v>60</v>
      </c>
      <c r="D13" s="18" t="s">
        <v>61</v>
      </c>
      <c r="E13" s="18" t="s">
        <v>62</v>
      </c>
      <c r="F13" s="56" t="s">
        <v>63</v>
      </c>
      <c r="G13" s="56" t="s">
        <v>64</v>
      </c>
      <c r="H13" s="19">
        <v>317</v>
      </c>
      <c r="I13" s="48">
        <v>19303.38</v>
      </c>
      <c r="J13" s="48">
        <v>0.35</v>
      </c>
      <c r="K13" s="48">
        <f t="shared" si="1"/>
        <v>6756.183</v>
      </c>
    </row>
    <row r="14" customFormat="1" ht="33" customHeight="1" spans="1:11">
      <c r="A14" s="32">
        <v>12</v>
      </c>
      <c r="B14" s="20" t="s">
        <v>12</v>
      </c>
      <c r="C14" s="21" t="s">
        <v>60</v>
      </c>
      <c r="D14" s="22" t="s">
        <v>65</v>
      </c>
      <c r="E14" s="22" t="s">
        <v>66</v>
      </c>
      <c r="F14" s="57" t="s">
        <v>67</v>
      </c>
      <c r="G14" s="57" t="s">
        <v>68</v>
      </c>
      <c r="H14" s="23">
        <v>730</v>
      </c>
      <c r="I14" s="48">
        <v>189626.79</v>
      </c>
      <c r="J14" s="48">
        <v>0.35</v>
      </c>
      <c r="K14" s="48">
        <f t="shared" si="1"/>
        <v>66369.3765</v>
      </c>
    </row>
    <row r="15" customFormat="1" ht="33" customHeight="1" spans="1:11">
      <c r="A15" s="32">
        <v>13</v>
      </c>
      <c r="B15" s="20" t="s">
        <v>12</v>
      </c>
      <c r="C15" s="21" t="s">
        <v>60</v>
      </c>
      <c r="D15" s="22" t="s">
        <v>69</v>
      </c>
      <c r="E15" s="22" t="s">
        <v>70</v>
      </c>
      <c r="F15" s="57" t="s">
        <v>71</v>
      </c>
      <c r="G15" s="57" t="s">
        <v>72</v>
      </c>
      <c r="H15" s="23">
        <v>349</v>
      </c>
      <c r="I15" s="48">
        <v>102630.66</v>
      </c>
      <c r="J15" s="48">
        <v>0.35</v>
      </c>
      <c r="K15" s="48">
        <f t="shared" si="1"/>
        <v>35920.731</v>
      </c>
    </row>
    <row r="16" customFormat="1" ht="33" customHeight="1" spans="1:11">
      <c r="A16" s="15">
        <v>14</v>
      </c>
      <c r="B16" s="12" t="s">
        <v>12</v>
      </c>
      <c r="C16" s="13" t="s">
        <v>60</v>
      </c>
      <c r="D16" s="8" t="s">
        <v>73</v>
      </c>
      <c r="E16" s="8" t="s">
        <v>74</v>
      </c>
      <c r="F16" s="55" t="s">
        <v>75</v>
      </c>
      <c r="G16" s="55" t="s">
        <v>76</v>
      </c>
      <c r="H16" s="14">
        <v>442</v>
      </c>
      <c r="I16" s="48">
        <v>69502.84</v>
      </c>
      <c r="J16" s="48">
        <v>0.35</v>
      </c>
      <c r="K16" s="48">
        <f t="shared" si="1"/>
        <v>24325.994</v>
      </c>
    </row>
    <row r="17" customFormat="1" ht="33" customHeight="1" spans="1:11">
      <c r="A17" s="29">
        <v>15</v>
      </c>
      <c r="B17" s="6" t="s">
        <v>12</v>
      </c>
      <c r="C17" s="7" t="s">
        <v>77</v>
      </c>
      <c r="D17" s="14" t="s">
        <v>78</v>
      </c>
      <c r="E17" s="11" t="s">
        <v>79</v>
      </c>
      <c r="F17" s="60" t="s">
        <v>58</v>
      </c>
      <c r="G17" s="60" t="s">
        <v>80</v>
      </c>
      <c r="H17" s="11">
        <v>507</v>
      </c>
      <c r="I17" s="48">
        <v>123029.8</v>
      </c>
      <c r="J17" s="48">
        <v>0.35</v>
      </c>
      <c r="K17" s="48">
        <f t="shared" ref="K17:K34" si="2">I17*J17</f>
        <v>43060.43</v>
      </c>
    </row>
    <row r="18" customFormat="1" ht="33" customHeight="1" spans="1:11">
      <c r="A18" s="29">
        <v>16</v>
      </c>
      <c r="B18" s="6" t="s">
        <v>12</v>
      </c>
      <c r="C18" s="7" t="s">
        <v>77</v>
      </c>
      <c r="D18" s="14" t="s">
        <v>81</v>
      </c>
      <c r="E18" s="11" t="s">
        <v>82</v>
      </c>
      <c r="F18" s="60" t="s">
        <v>83</v>
      </c>
      <c r="G18" s="60" t="s">
        <v>84</v>
      </c>
      <c r="H18" s="11">
        <v>288</v>
      </c>
      <c r="I18" s="48">
        <v>78868.67</v>
      </c>
      <c r="J18" s="48">
        <v>0.35</v>
      </c>
      <c r="K18" s="48">
        <f t="shared" si="2"/>
        <v>27604.0345</v>
      </c>
    </row>
    <row r="19" customFormat="1" ht="33" customHeight="1" spans="1:11">
      <c r="A19" s="29">
        <v>17</v>
      </c>
      <c r="B19" s="6" t="s">
        <v>12</v>
      </c>
      <c r="C19" s="7" t="s">
        <v>77</v>
      </c>
      <c r="D19" s="14" t="s">
        <v>85</v>
      </c>
      <c r="E19" s="11" t="s">
        <v>86</v>
      </c>
      <c r="F19" s="60" t="s">
        <v>87</v>
      </c>
      <c r="G19" s="60" t="s">
        <v>88</v>
      </c>
      <c r="H19" s="11">
        <v>863</v>
      </c>
      <c r="I19" s="48">
        <v>230813.31</v>
      </c>
      <c r="J19" s="48">
        <v>0.35</v>
      </c>
      <c r="K19" s="48">
        <f t="shared" si="2"/>
        <v>80784.6585</v>
      </c>
    </row>
    <row r="20" customFormat="1" ht="33" customHeight="1" spans="1:11">
      <c r="A20" s="29">
        <v>18</v>
      </c>
      <c r="B20" s="6" t="s">
        <v>12</v>
      </c>
      <c r="C20" s="7" t="s">
        <v>77</v>
      </c>
      <c r="D20" s="14" t="s">
        <v>89</v>
      </c>
      <c r="E20" s="11" t="s">
        <v>90</v>
      </c>
      <c r="F20" s="60" t="s">
        <v>91</v>
      </c>
      <c r="G20" s="60" t="s">
        <v>92</v>
      </c>
      <c r="H20" s="11">
        <v>241</v>
      </c>
      <c r="I20" s="48">
        <v>56651.14</v>
      </c>
      <c r="J20" s="48">
        <v>0.35</v>
      </c>
      <c r="K20" s="48">
        <f t="shared" si="2"/>
        <v>19827.899</v>
      </c>
    </row>
    <row r="21" customFormat="1" ht="33" customHeight="1" spans="1:11">
      <c r="A21" s="31">
        <v>19</v>
      </c>
      <c r="B21" s="24" t="s">
        <v>12</v>
      </c>
      <c r="C21" s="25" t="s">
        <v>77</v>
      </c>
      <c r="D21" s="19" t="s">
        <v>93</v>
      </c>
      <c r="E21" s="28" t="s">
        <v>94</v>
      </c>
      <c r="F21" s="61" t="s">
        <v>95</v>
      </c>
      <c r="G21" s="61" t="s">
        <v>96</v>
      </c>
      <c r="H21" s="28">
        <v>682</v>
      </c>
      <c r="I21" s="48">
        <v>113999.73</v>
      </c>
      <c r="J21" s="48">
        <v>0.35</v>
      </c>
      <c r="K21" s="48">
        <f t="shared" si="2"/>
        <v>39899.9055</v>
      </c>
    </row>
    <row r="22" customFormat="1" ht="33" customHeight="1" spans="1:11">
      <c r="A22" s="29">
        <v>20</v>
      </c>
      <c r="B22" s="6" t="s">
        <v>12</v>
      </c>
      <c r="C22" s="7" t="s">
        <v>77</v>
      </c>
      <c r="D22" s="14" t="s">
        <v>97</v>
      </c>
      <c r="E22" s="11" t="s">
        <v>98</v>
      </c>
      <c r="F22" s="60" t="s">
        <v>50</v>
      </c>
      <c r="G22" s="60" t="s">
        <v>99</v>
      </c>
      <c r="H22" s="11">
        <v>236</v>
      </c>
      <c r="I22" s="47">
        <v>49479.3</v>
      </c>
      <c r="J22" s="48">
        <v>0.35</v>
      </c>
      <c r="K22" s="48">
        <f t="shared" si="2"/>
        <v>17317.755</v>
      </c>
    </row>
    <row r="23" customFormat="1" ht="33" customHeight="1" spans="1:11">
      <c r="A23" s="31">
        <v>21</v>
      </c>
      <c r="B23" s="24" t="s">
        <v>12</v>
      </c>
      <c r="C23" s="25" t="s">
        <v>77</v>
      </c>
      <c r="D23" s="19" t="s">
        <v>100</v>
      </c>
      <c r="E23" s="28" t="s">
        <v>101</v>
      </c>
      <c r="F23" s="61" t="s">
        <v>102</v>
      </c>
      <c r="G23" s="61" t="s">
        <v>103</v>
      </c>
      <c r="H23" s="28">
        <v>501</v>
      </c>
      <c r="I23" s="48">
        <v>123667.8</v>
      </c>
      <c r="J23" s="48">
        <v>0.35</v>
      </c>
      <c r="K23" s="48">
        <f t="shared" si="2"/>
        <v>43283.73</v>
      </c>
    </row>
    <row r="24" customFormat="1" ht="33" customHeight="1" spans="1:11">
      <c r="A24" s="29">
        <v>22</v>
      </c>
      <c r="B24" s="6" t="s">
        <v>12</v>
      </c>
      <c r="C24" s="7" t="s">
        <v>77</v>
      </c>
      <c r="D24" s="14" t="s">
        <v>104</v>
      </c>
      <c r="E24" s="11" t="s">
        <v>105</v>
      </c>
      <c r="F24" s="60" t="s">
        <v>106</v>
      </c>
      <c r="G24" s="60" t="s">
        <v>107</v>
      </c>
      <c r="H24" s="11">
        <v>672</v>
      </c>
      <c r="I24" s="48">
        <v>150625.87</v>
      </c>
      <c r="J24" s="48">
        <v>0.35</v>
      </c>
      <c r="K24" s="48">
        <f t="shared" si="2"/>
        <v>52719.0545</v>
      </c>
    </row>
    <row r="25" customFormat="1" ht="33" customHeight="1" spans="1:11">
      <c r="A25" s="31">
        <v>23</v>
      </c>
      <c r="B25" s="24" t="s">
        <v>12</v>
      </c>
      <c r="C25" s="25" t="s">
        <v>77</v>
      </c>
      <c r="D25" s="19" t="s">
        <v>108</v>
      </c>
      <c r="E25" s="28" t="s">
        <v>109</v>
      </c>
      <c r="F25" s="61" t="s">
        <v>110</v>
      </c>
      <c r="G25" s="61" t="s">
        <v>111</v>
      </c>
      <c r="H25" s="28">
        <v>965</v>
      </c>
      <c r="I25" s="48">
        <v>283652.6</v>
      </c>
      <c r="J25" s="48">
        <v>0.35</v>
      </c>
      <c r="K25" s="48">
        <f t="shared" si="2"/>
        <v>99278.41</v>
      </c>
    </row>
    <row r="26" customFormat="1" ht="33" customHeight="1" spans="1:11">
      <c r="A26" s="31">
        <v>24</v>
      </c>
      <c r="B26" s="24" t="s">
        <v>12</v>
      </c>
      <c r="C26" s="25" t="s">
        <v>77</v>
      </c>
      <c r="D26" s="19" t="s">
        <v>112</v>
      </c>
      <c r="E26" s="28" t="s">
        <v>113</v>
      </c>
      <c r="F26" s="61" t="s">
        <v>114</v>
      </c>
      <c r="G26" s="61" t="s">
        <v>115</v>
      </c>
      <c r="H26" s="28">
        <v>579</v>
      </c>
      <c r="I26" s="48">
        <v>146891.32</v>
      </c>
      <c r="J26" s="48">
        <v>0.35</v>
      </c>
      <c r="K26" s="48">
        <f t="shared" si="2"/>
        <v>51411.962</v>
      </c>
    </row>
    <row r="27" customFormat="1" ht="33" customHeight="1" spans="1:11">
      <c r="A27" s="31">
        <v>25</v>
      </c>
      <c r="B27" s="24" t="s">
        <v>12</v>
      </c>
      <c r="C27" s="25" t="s">
        <v>77</v>
      </c>
      <c r="D27" s="19" t="s">
        <v>116</v>
      </c>
      <c r="E27" s="28" t="s">
        <v>117</v>
      </c>
      <c r="F27" s="61" t="s">
        <v>118</v>
      </c>
      <c r="G27" s="61" t="s">
        <v>119</v>
      </c>
      <c r="H27" s="28">
        <v>502</v>
      </c>
      <c r="I27" s="48">
        <v>151333.62</v>
      </c>
      <c r="J27" s="48">
        <v>0.35</v>
      </c>
      <c r="K27" s="48">
        <f t="shared" si="2"/>
        <v>52966.767</v>
      </c>
    </row>
    <row r="28" customFormat="1" ht="33" customHeight="1" spans="1:11">
      <c r="A28" s="29">
        <v>26</v>
      </c>
      <c r="B28" s="6" t="s">
        <v>12</v>
      </c>
      <c r="C28" s="7" t="s">
        <v>77</v>
      </c>
      <c r="D28" s="14" t="s">
        <v>120</v>
      </c>
      <c r="E28" s="11">
        <v>15999351465</v>
      </c>
      <c r="F28" s="33" t="s">
        <v>30</v>
      </c>
      <c r="G28" s="60" t="s">
        <v>31</v>
      </c>
      <c r="H28" s="11">
        <v>243</v>
      </c>
      <c r="I28" s="48">
        <v>158892.02</v>
      </c>
      <c r="J28" s="48">
        <v>0.35</v>
      </c>
      <c r="K28" s="48">
        <f t="shared" si="2"/>
        <v>55612.207</v>
      </c>
    </row>
    <row r="29" customFormat="1" ht="33" customHeight="1" spans="1:11">
      <c r="A29" s="29">
        <v>27</v>
      </c>
      <c r="B29" s="6" t="s">
        <v>12</v>
      </c>
      <c r="C29" s="7" t="s">
        <v>77</v>
      </c>
      <c r="D29" s="14" t="s">
        <v>121</v>
      </c>
      <c r="E29" s="11" t="s">
        <v>122</v>
      </c>
      <c r="F29" s="60" t="s">
        <v>123</v>
      </c>
      <c r="G29" s="60" t="s">
        <v>124</v>
      </c>
      <c r="H29" s="11">
        <v>950</v>
      </c>
      <c r="I29" s="48">
        <v>393250.62</v>
      </c>
      <c r="J29" s="48">
        <v>0.35</v>
      </c>
      <c r="K29" s="48">
        <f t="shared" si="2"/>
        <v>137637.717</v>
      </c>
    </row>
    <row r="30" customFormat="1" ht="33" customHeight="1" spans="1:11">
      <c r="A30" s="35">
        <v>28</v>
      </c>
      <c r="B30" s="12" t="s">
        <v>12</v>
      </c>
      <c r="C30" s="13" t="s">
        <v>77</v>
      </c>
      <c r="D30" s="14" t="s">
        <v>125</v>
      </c>
      <c r="E30" s="14" t="s">
        <v>126</v>
      </c>
      <c r="F30" s="62" t="s">
        <v>127</v>
      </c>
      <c r="G30" s="62" t="s">
        <v>128</v>
      </c>
      <c r="H30" s="14">
        <v>228</v>
      </c>
      <c r="I30" s="48">
        <v>76075.88</v>
      </c>
      <c r="J30" s="48">
        <v>0.35</v>
      </c>
      <c r="K30" s="48">
        <f t="shared" si="2"/>
        <v>26626.558</v>
      </c>
    </row>
    <row r="31" customFormat="1" ht="33" customHeight="1" spans="1:11">
      <c r="A31" s="29">
        <v>29</v>
      </c>
      <c r="B31" s="6" t="s">
        <v>12</v>
      </c>
      <c r="C31" s="7" t="s">
        <v>129</v>
      </c>
      <c r="D31" s="8" t="s">
        <v>28</v>
      </c>
      <c r="E31" s="9" t="s">
        <v>29</v>
      </c>
      <c r="F31" s="10" t="s">
        <v>30</v>
      </c>
      <c r="G31" s="54" t="s">
        <v>31</v>
      </c>
      <c r="H31" s="11">
        <v>248</v>
      </c>
      <c r="I31" s="48">
        <v>0</v>
      </c>
      <c r="J31" s="48">
        <v>0.35</v>
      </c>
      <c r="K31" s="48">
        <f t="shared" si="2"/>
        <v>0</v>
      </c>
    </row>
    <row r="32" customFormat="1" ht="33" customHeight="1" spans="1:11">
      <c r="A32" s="29">
        <v>30</v>
      </c>
      <c r="B32" s="6" t="s">
        <v>12</v>
      </c>
      <c r="C32" s="7" t="s">
        <v>129</v>
      </c>
      <c r="D32" s="22" t="s">
        <v>130</v>
      </c>
      <c r="E32" s="9" t="s">
        <v>131</v>
      </c>
      <c r="F32" s="54" t="s">
        <v>132</v>
      </c>
      <c r="G32" s="54" t="s">
        <v>133</v>
      </c>
      <c r="H32" s="11">
        <v>203</v>
      </c>
      <c r="I32" s="48">
        <v>43773.82</v>
      </c>
      <c r="J32" s="48">
        <v>0.35</v>
      </c>
      <c r="K32" s="48">
        <f t="shared" si="2"/>
        <v>15320.837</v>
      </c>
    </row>
    <row r="33" customFormat="1" ht="33" customHeight="1" spans="1:11">
      <c r="A33" s="31">
        <v>31</v>
      </c>
      <c r="B33" s="36" t="s">
        <v>12</v>
      </c>
      <c r="C33" s="37" t="s">
        <v>129</v>
      </c>
      <c r="D33" s="38" t="s">
        <v>134</v>
      </c>
      <c r="E33" s="39" t="s">
        <v>135</v>
      </c>
      <c r="F33" s="63" t="s">
        <v>136</v>
      </c>
      <c r="G33" s="63" t="s">
        <v>137</v>
      </c>
      <c r="H33" s="41">
        <v>84</v>
      </c>
      <c r="I33" s="51">
        <v>24599.39</v>
      </c>
      <c r="J33" s="51">
        <v>0.35</v>
      </c>
      <c r="K33" s="51">
        <f t="shared" si="2"/>
        <v>8609.7865</v>
      </c>
    </row>
    <row r="34" s="1" customFormat="1" ht="33" customHeight="1" spans="1:11">
      <c r="A34" s="42" t="s">
        <v>138</v>
      </c>
      <c r="B34" s="43"/>
      <c r="C34" s="44"/>
      <c r="D34" s="44"/>
      <c r="E34" s="44"/>
      <c r="F34" s="44"/>
      <c r="G34" s="44"/>
      <c r="H34" s="43">
        <f>SUM(H3:H33)</f>
        <v>16595</v>
      </c>
      <c r="I34" s="52">
        <f>SUM(I3:I33)</f>
        <v>4408343.39</v>
      </c>
      <c r="J34" s="52"/>
      <c r="K34" s="53">
        <f>SUM(K3:K33)</f>
        <v>1542920.1865</v>
      </c>
    </row>
  </sheetData>
  <autoFilter xmlns:etc="http://www.wps.cn/officeDocument/2017/etCustomData" ref="J2:K34" etc:filterBottomFollowUsedRange="0">
    <extLst/>
  </autoFilter>
  <mergeCells count="1">
    <mergeCell ref="A1:H1"/>
  </mergeCells>
  <pageMargins left="0.236111111111111" right="0.236111111111111" top="0.314583333333333" bottom="0.156944444444444" header="0.275" footer="0.156944444444444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基本农户棉花补贴面积、交售量核查情况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樊涛</dc:creator>
  <cp:lastModifiedBy>蒋欣</cp:lastModifiedBy>
  <dcterms:created xsi:type="dcterms:W3CDTF">2022-06-09T02:21:00Z</dcterms:created>
  <dcterms:modified xsi:type="dcterms:W3CDTF">2025-06-12T05:12:38Z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D6D22359B70C48468D7F75096006238F_13</vt:lpwstr>
  </property>
  <property fmtid="{D5CDD505-2E9C-101B-9397-08002B2CF9AE}" pid="3" name="KSOProductBuildVer">
    <vt:lpwstr>2052-12.1.0.21171</vt:lpwstr>
  </property>
</Properties>
</file>