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模版" sheetId="1" r:id="rId1"/>
  </sheets>
  <definedNames>
    <definedName name="_xlnm.Print_Area" localSheetId="0">模版!$A$1:$N$26</definedName>
  </definedNames>
  <calcPr calcId="144525"/>
</workbook>
</file>

<file path=xl/sharedStrings.xml><?xml version="1.0" encoding="utf-8"?>
<sst xmlns="http://schemas.openxmlformats.org/spreadsheetml/2006/main" count="163" uniqueCount="87">
  <si>
    <t>项目支出绩效自评表</t>
  </si>
  <si>
    <t>（2023年度）</t>
  </si>
  <si>
    <t>项目名称</t>
  </si>
  <si>
    <t>新疆阜康市人民政府准东办事处-南华路社区综合服务设施建设项目</t>
  </si>
  <si>
    <t>主管部门</t>
  </si>
  <si>
    <t>新疆阜康市人民政府准东办事处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</si>
  <si>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</si>
  <si>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</si>
  <si>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</si>
  <si>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</si>
  <si>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</si>
  <si>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</si>
  <si>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</si>
  <si>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</si>
  <si>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</si>
  <si>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</si>
  <si>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</si>
  <si>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</si>
  <si>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</si>
  <si>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</si>
  <si>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</si>
  <si>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</si>
  <si>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单位职能：负责居民委员会的管理，指导居民委员会开展基层组织建设、制度建设和其它工作；配合有关部门做好妇幼保健工作；负责辖区内的社会治安综合治理、民事纠纷调解、民兵武装、法制宣传、帮教违法青少年和劳教刑满释放人员；负责辖区内民政、社会福利和救济保障、拥军优属、社区服务工作。2023目标：根据昌州财建（2019）51号文件精神，该项目位于准东街道阜彩路社区百润溪园二区东北角处，修建社区综合服务楼1栋，为地上两层砖混结构建筑，建筑600平方米，总投资96万元，本年支付17.4万元，该项目建成后将作为社区网格阵地，为进一步满足居民日益增长的娱乐文化活动需求，发挥基层网格阵地作用。</t>
  </si>
  <si>
    <t>截止2023年12月31日，新疆阜康市人民政府准东办事处为了更好服务辖区居民，在百润溪园二区东北角处修建社区综合服务楼1栋，为地上两层砖混结构建筑，建筑600平方米，总投资96万元，财政分年度拨付资金84.4万元，其中本年支付17.4万元，建筑砂石料费用10.8万元，建筑人工及其他费用6.6万元。 该项目变更率0%，项目主体验收率100%，项目按期完成率100%。项目的实施为辖区党员、群众提供活动场地，提高了居民生活质量，建立长效机制，促进社会可持续健康发展。辖区居民满意度95%。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</si>
  <si>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</si>
  <si>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</si>
  <si>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</si>
  <si>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</si>
  <si>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</si>
  <si>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</si>
  <si>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</si>
  <si>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</si>
  <si>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</si>
  <si>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</si>
  <si>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</si>
  <si>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</si>
  <si>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</si>
  <si>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</si>
  <si>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</si>
  <si>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</si>
  <si>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建设社区综合服务楼</t>
  </si>
  <si>
    <t>≥1栋</t>
  </si>
  <si>
    <t>计划标准</t>
  </si>
  <si>
    <t>—</t>
  </si>
  <si>
    <t>按完成比例赋分</t>
  </si>
  <si>
    <t>工作资料</t>
  </si>
  <si>
    <t>1栋</t>
  </si>
  <si>
    <t>建设工程量</t>
  </si>
  <si>
    <t>≥600平方米</t>
  </si>
  <si>
    <t>600平方米</t>
  </si>
  <si>
    <t>质量指标</t>
  </si>
  <si>
    <t>项目设计变更率</t>
  </si>
  <si>
    <t>=0%</t>
  </si>
  <si>
    <t>项目验收合格率</t>
  </si>
  <si>
    <t>=100%</t>
  </si>
  <si>
    <t>时效指标</t>
  </si>
  <si>
    <t>项目按期完成率</t>
  </si>
  <si>
    <t>成本指标</t>
  </si>
  <si>
    <t>经济成本指标</t>
  </si>
  <si>
    <t>建设砂石料费用</t>
  </si>
  <si>
    <t>≥10.8万元</t>
  </si>
  <si>
    <t>预算支出标准</t>
  </si>
  <si>
    <t>直接赋分</t>
  </si>
  <si>
    <t>原始凭证</t>
  </si>
  <si>
    <t>7.8万元</t>
  </si>
  <si>
    <t>建设人工及其他费用</t>
  </si>
  <si>
    <t>≥6.6万元</t>
  </si>
  <si>
    <t>4.6万元</t>
  </si>
  <si>
    <t>社会成本指标</t>
  </si>
  <si>
    <t>生态环境成本指标</t>
  </si>
  <si>
    <t>效益指标</t>
  </si>
  <si>
    <t>经济效益指标</t>
  </si>
  <si>
    <t>社会效益指标</t>
  </si>
  <si>
    <t>为辖区党员、群众提供活动场地</t>
  </si>
  <si>
    <t>提高</t>
  </si>
  <si>
    <t>按照评判等级赋分</t>
  </si>
  <si>
    <t>说明材料</t>
  </si>
  <si>
    <t>建立长效机制，促进社会可持续健康发展。</t>
  </si>
  <si>
    <t>生态效益指标</t>
  </si>
  <si>
    <t>满意度
指标</t>
  </si>
  <si>
    <t>满意度指标</t>
  </si>
  <si>
    <t>辖区人民满意度</t>
  </si>
  <si>
    <t>≥95%</t>
  </si>
  <si>
    <t>满意度赋分</t>
  </si>
  <si>
    <t>总分</t>
  </si>
  <si>
    <t>100分</t>
  </si>
  <si>
    <t/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</si>
</sst>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%"/>
    <numFmt numFmtId="177" formatCode="0.00_ "/>
  </numFmts>
  <fonts count="26">
    <font>
      <sz val="11"/>
      <color theme="1"/>
      <name val="宋体"/>
      <charset val="134"/>
      <scheme val="minor"/>
    </font>
    <font>
      <sz val="14"/>
      <name val="宋体"/>
      <charset val="134"/>
    </font>
    <font>
      <b/>
      <sz val="16"/>
      <name val="宋体"/>
      <charset val="134"/>
    </font>
    <font>
      <b/>
      <sz val="14"/>
      <name val="宋体"/>
      <charset val="134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8" fillId="6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15" borderId="16" applyNumberFormat="0" applyAlignment="0" applyProtection="0">
      <alignment vertical="center"/>
    </xf>
    <xf numFmtId="0" fontId="23" fillId="15" borderId="10" applyNumberFormat="0" applyAlignment="0" applyProtection="0">
      <alignment vertical="center"/>
    </xf>
    <xf numFmtId="0" fontId="15" fillId="11" borderId="11" applyNumberFormat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19" fillId="0" borderId="0"/>
  </cellStyleXfs>
  <cellXfs count="24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49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177" fontId="4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9" fontId="4" fillId="0" borderId="1" xfId="11" applyNumberFormat="1" applyFont="1" applyFill="1" applyBorder="1" applyAlignment="1">
      <alignment horizontal="center" vertical="center" wrapText="1"/>
    </xf>
    <xf numFmtId="9" fontId="4" fillId="0" borderId="1" xfId="49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0" borderId="5" xfId="49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8"/>
  <sheetViews>
    <sheetView tabSelected="1" view="pageBreakPreview" zoomScale="70" zoomScaleNormal="70" zoomScaleSheetLayoutView="70" workbookViewId="0">
      <selection activeCell="J11" sqref="J11"/>
    </sheetView>
  </sheetViews>
  <sheetFormatPr defaultColWidth="9" defaultRowHeight="18.75"/>
  <cols>
    <col min="1" max="2" width="9.28333333333333" style="1" customWidth="1"/>
    <col min="3" max="3" width="13.85" style="1" customWidth="1"/>
    <col min="4" max="4" width="20.9083333333333" style="1" customWidth="1"/>
    <col min="5" max="5" width="13.725" style="1" customWidth="1"/>
    <col min="6" max="6" width="16.775" style="1" customWidth="1"/>
    <col min="7" max="7" width="10.975" style="1" customWidth="1"/>
    <col min="8" max="8" width="13.2416666666667" style="1" customWidth="1"/>
    <col min="9" max="9" width="15.3" style="1" customWidth="1"/>
    <col min="10" max="10" width="14.2833333333333" style="1" customWidth="1"/>
    <col min="11" max="11" width="17.45" style="1" customWidth="1"/>
    <col min="12" max="12" width="10.95" style="1" customWidth="1"/>
    <col min="13" max="13" width="11.75" style="1" customWidth="1"/>
    <col min="14" max="14" width="28.3583333333333" style="1" customWidth="1"/>
    <col min="15" max="16384" width="9" style="1"/>
  </cols>
  <sheetData>
    <row r="1" ht="40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30" customHeight="1" spans="1:14">
      <c r="A3" s="4" t="s">
        <v>2</v>
      </c>
      <c r="B3" s="4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ht="30" customHeight="1" spans="1:14">
      <c r="A4" s="4" t="s">
        <v>4</v>
      </c>
      <c r="B4" s="4"/>
      <c r="C4" s="5" t="s">
        <v>5</v>
      </c>
      <c r="D4" s="5"/>
      <c r="E4" s="5"/>
      <c r="F4" s="5"/>
      <c r="G4" s="5"/>
      <c r="H4" s="4" t="s">
        <v>6</v>
      </c>
      <c r="I4" s="4"/>
      <c r="J4" s="5" t="s">
        <v>5</v>
      </c>
      <c r="K4" s="5"/>
      <c r="L4" s="5"/>
      <c r="M4" s="5"/>
      <c r="N4" s="5"/>
    </row>
    <row r="5" s="1" customFormat="1" ht="30" customHeight="1" spans="1:14">
      <c r="A5" s="4" t="s">
        <v>7</v>
      </c>
      <c r="B5" s="4"/>
      <c r="C5" s="5" t="s">
        <v>8</v>
      </c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s="1" customFormat="1" ht="37" customHeight="1" spans="1:14">
      <c r="A6" s="4"/>
      <c r="B6" s="4"/>
      <c r="C6" s="5" t="s">
        <v>15</v>
      </c>
      <c r="D6" s="5"/>
      <c r="E6" s="6">
        <v>12.4</v>
      </c>
      <c r="F6" s="6">
        <v>17.4</v>
      </c>
      <c r="G6" s="6"/>
      <c r="H6" s="6">
        <v>17.4</v>
      </c>
      <c r="I6" s="6"/>
      <c r="J6" s="5">
        <v>10</v>
      </c>
      <c r="K6" s="5"/>
      <c r="L6" s="19">
        <f>H6/F6</f>
        <v>1</v>
      </c>
      <c r="M6" s="19"/>
      <c r="N6" s="5">
        <v>10</v>
      </c>
    </row>
    <row r="7" s="1" customFormat="1" ht="37" customHeight="1" spans="1:14">
      <c r="A7" s="4"/>
      <c r="B7" s="4"/>
      <c r="C7" s="6" t="s">
        <v>16</v>
      </c>
      <c r="D7" s="6"/>
      <c r="E7" s="6">
        <v>12.4</v>
      </c>
      <c r="F7" s="6">
        <v>17.4</v>
      </c>
      <c r="G7" s="6"/>
      <c r="H7" s="6">
        <v>17.4</v>
      </c>
      <c r="I7" s="6"/>
      <c r="J7" s="10" t="s">
        <v>17</v>
      </c>
      <c r="K7" s="10"/>
      <c r="L7" s="10" t="s">
        <v>17</v>
      </c>
      <c r="M7" s="10"/>
      <c r="N7" s="10" t="s">
        <v>17</v>
      </c>
    </row>
    <row r="8" s="1" customFormat="1" ht="33" customHeight="1" spans="1:14">
      <c r="A8" s="4"/>
      <c r="B8" s="7"/>
      <c r="C8" s="8" t="s">
        <v>18</v>
      </c>
      <c r="D8" s="8"/>
      <c r="E8" s="9">
        <v>0</v>
      </c>
      <c r="F8" s="9">
        <v>0</v>
      </c>
      <c r="G8" s="9"/>
      <c r="H8" s="9">
        <v>0</v>
      </c>
      <c r="I8" s="9"/>
      <c r="J8" s="10" t="s">
        <v>17</v>
      </c>
      <c r="K8" s="10"/>
      <c r="L8" s="10" t="s">
        <v>17</v>
      </c>
      <c r="M8" s="10"/>
      <c r="N8" s="10" t="s">
        <v>17</v>
      </c>
    </row>
    <row r="9" s="1" customFormat="1" ht="28" customHeight="1" spans="1:14">
      <c r="A9" s="4" t="s">
        <v>19</v>
      </c>
      <c r="B9" s="5" t="s">
        <v>20</v>
      </c>
      <c r="C9" s="5"/>
      <c r="D9" s="5"/>
      <c r="E9" s="5"/>
      <c r="F9" s="5"/>
      <c r="G9" s="5"/>
      <c r="H9" s="5"/>
      <c r="I9" s="5"/>
      <c r="J9" s="5" t="s">
        <v>21</v>
      </c>
      <c r="K9" s="5"/>
      <c r="L9" s="5"/>
      <c r="M9" s="5"/>
      <c r="N9" s="5"/>
    </row>
    <row r="10" s="1" customFormat="1" ht="99" customHeight="1" spans="1:14">
      <c r="A10" s="4"/>
      <c r="B10" s="10" t="s">
        <v>22</v>
      </c>
      <c r="C10" s="10"/>
      <c r="D10" s="10"/>
      <c r="E10" s="10"/>
      <c r="F10" s="10"/>
      <c r="G10" s="10"/>
      <c r="H10" s="10"/>
      <c r="I10" s="10"/>
      <c r="J10" s="10" t="s">
        <v>23</v>
      </c>
      <c r="K10" s="10"/>
      <c r="L10" s="10"/>
      <c r="M10" s="10"/>
      <c r="N10" s="10"/>
    </row>
    <row r="11" s="1" customFormat="1" ht="47" customHeight="1" spans="1:14">
      <c r="A11" s="5"/>
      <c r="B11" s="5" t="s">
        <v>24</v>
      </c>
      <c r="C11" s="5" t="s">
        <v>25</v>
      </c>
      <c r="D11" s="5" t="s">
        <v>26</v>
      </c>
      <c r="E11" s="5" t="s">
        <v>27</v>
      </c>
      <c r="F11" s="5" t="s">
        <v>28</v>
      </c>
      <c r="G11" s="5" t="s">
        <v>29</v>
      </c>
      <c r="H11" s="5" t="s">
        <v>30</v>
      </c>
      <c r="I11" s="5" t="s">
        <v>31</v>
      </c>
      <c r="J11" s="5" t="s">
        <v>32</v>
      </c>
      <c r="K11" s="5" t="s">
        <v>33</v>
      </c>
      <c r="L11" s="5" t="s">
        <v>34</v>
      </c>
      <c r="M11" s="5" t="s">
        <v>35</v>
      </c>
      <c r="N11" s="5" t="s">
        <v>36</v>
      </c>
    </row>
    <row r="12" s="1" customFormat="1" ht="30" customHeight="1" spans="1:14">
      <c r="A12" s="8" t="s">
        <v>37</v>
      </c>
      <c r="B12" s="5" t="s">
        <v>38</v>
      </c>
      <c r="C12" s="8" t="s">
        <v>39</v>
      </c>
      <c r="D12" s="5" t="s">
        <v>40</v>
      </c>
      <c r="E12" s="5" t="s">
        <v>41</v>
      </c>
      <c r="F12" s="11" t="s">
        <v>42</v>
      </c>
      <c r="G12" s="10" t="s">
        <v>43</v>
      </c>
      <c r="H12" s="11">
        <v>7</v>
      </c>
      <c r="I12" s="11" t="s">
        <v>44</v>
      </c>
      <c r="J12" s="11" t="s">
        <v>45</v>
      </c>
      <c r="K12" s="11" t="s">
        <v>46</v>
      </c>
      <c r="L12" s="20">
        <f t="shared" ref="L12:L14" si="0">32/32</f>
        <v>1</v>
      </c>
      <c r="M12" s="5">
        <v>7</v>
      </c>
      <c r="N12" s="5"/>
    </row>
    <row r="13" ht="30" customHeight="1" spans="1:14">
      <c r="A13" s="12"/>
      <c r="B13" s="5"/>
      <c r="C13" s="13"/>
      <c r="D13" s="5" t="s">
        <v>47</v>
      </c>
      <c r="E13" s="5" t="s">
        <v>48</v>
      </c>
      <c r="F13" s="11" t="s">
        <v>42</v>
      </c>
      <c r="G13" s="10" t="s">
        <v>43</v>
      </c>
      <c r="H13" s="11">
        <v>7</v>
      </c>
      <c r="I13" s="11" t="s">
        <v>44</v>
      </c>
      <c r="J13" s="11" t="s">
        <v>45</v>
      </c>
      <c r="K13" s="11" t="s">
        <v>49</v>
      </c>
      <c r="L13" s="20">
        <f t="shared" si="0"/>
        <v>1</v>
      </c>
      <c r="M13" s="5">
        <v>7</v>
      </c>
      <c r="N13" s="5"/>
    </row>
    <row r="14" ht="30" customHeight="1" spans="1:14">
      <c r="A14" s="12"/>
      <c r="B14" s="5"/>
      <c r="C14" s="12" t="s">
        <v>50</v>
      </c>
      <c r="D14" s="5" t="s">
        <v>51</v>
      </c>
      <c r="E14" s="24" t="s">
        <v>52</v>
      </c>
      <c r="F14" s="11" t="s">
        <v>42</v>
      </c>
      <c r="G14" s="10" t="s">
        <v>43</v>
      </c>
      <c r="H14" s="11">
        <v>9</v>
      </c>
      <c r="I14" s="11" t="s">
        <v>44</v>
      </c>
      <c r="J14" s="11" t="s">
        <v>45</v>
      </c>
      <c r="K14" s="11">
        <v>0</v>
      </c>
      <c r="L14" s="20">
        <f t="shared" si="0"/>
        <v>1</v>
      </c>
      <c r="M14" s="5">
        <v>9</v>
      </c>
      <c r="N14" s="5"/>
    </row>
    <row r="15" ht="30" customHeight="1" spans="1:14">
      <c r="A15" s="12"/>
      <c r="B15" s="5"/>
      <c r="C15" s="13"/>
      <c r="D15" s="5" t="s">
        <v>53</v>
      </c>
      <c r="E15" s="24" t="s">
        <v>54</v>
      </c>
      <c r="F15" s="11" t="s">
        <v>42</v>
      </c>
      <c r="G15" s="10" t="s">
        <v>43</v>
      </c>
      <c r="H15" s="11">
        <v>9</v>
      </c>
      <c r="I15" s="11" t="s">
        <v>44</v>
      </c>
      <c r="J15" s="11" t="s">
        <v>45</v>
      </c>
      <c r="K15" s="21">
        <v>1</v>
      </c>
      <c r="L15" s="22">
        <v>1</v>
      </c>
      <c r="M15" s="5">
        <v>9</v>
      </c>
      <c r="N15" s="5"/>
    </row>
    <row r="16" ht="30" customHeight="1" spans="1:14">
      <c r="A16" s="12"/>
      <c r="B16" s="5"/>
      <c r="C16" s="5" t="s">
        <v>55</v>
      </c>
      <c r="D16" s="5" t="s">
        <v>56</v>
      </c>
      <c r="E16" s="24" t="s">
        <v>54</v>
      </c>
      <c r="F16" s="11" t="s">
        <v>42</v>
      </c>
      <c r="G16" s="10" t="s">
        <v>43</v>
      </c>
      <c r="H16" s="11">
        <v>8</v>
      </c>
      <c r="I16" s="11" t="s">
        <v>44</v>
      </c>
      <c r="J16" s="11" t="s">
        <v>45</v>
      </c>
      <c r="K16" s="21">
        <f>100%</f>
        <v>1</v>
      </c>
      <c r="L16" s="22">
        <v>1</v>
      </c>
      <c r="M16" s="5">
        <v>8</v>
      </c>
      <c r="N16" s="5"/>
    </row>
    <row r="17" ht="30" customHeight="1" spans="1:14">
      <c r="A17" s="12"/>
      <c r="B17" s="12" t="s">
        <v>57</v>
      </c>
      <c r="C17" s="12" t="s">
        <v>58</v>
      </c>
      <c r="D17" s="5" t="s">
        <v>59</v>
      </c>
      <c r="E17" s="5" t="s">
        <v>60</v>
      </c>
      <c r="F17" s="11" t="s">
        <v>61</v>
      </c>
      <c r="G17" s="10" t="s">
        <v>43</v>
      </c>
      <c r="H17" s="11">
        <v>10</v>
      </c>
      <c r="I17" s="11" t="s">
        <v>62</v>
      </c>
      <c r="J17" s="11" t="s">
        <v>63</v>
      </c>
      <c r="K17" s="11" t="s">
        <v>64</v>
      </c>
      <c r="L17" s="22">
        <v>1</v>
      </c>
      <c r="M17" s="10">
        <v>10</v>
      </c>
      <c r="N17" s="5"/>
    </row>
    <row r="18" ht="30" customHeight="1" spans="1:14">
      <c r="A18" s="12"/>
      <c r="B18" s="12"/>
      <c r="C18" s="12"/>
      <c r="D18" s="5" t="s">
        <v>65</v>
      </c>
      <c r="E18" s="5" t="s">
        <v>66</v>
      </c>
      <c r="F18" s="11" t="s">
        <v>61</v>
      </c>
      <c r="G18" s="10" t="s">
        <v>43</v>
      </c>
      <c r="H18" s="11">
        <v>10</v>
      </c>
      <c r="I18" s="11" t="s">
        <v>62</v>
      </c>
      <c r="J18" s="11" t="s">
        <v>63</v>
      </c>
      <c r="K18" s="11" t="s">
        <v>67</v>
      </c>
      <c r="L18" s="22">
        <v>1</v>
      </c>
      <c r="M18" s="10">
        <v>10</v>
      </c>
      <c r="N18" s="5"/>
    </row>
    <row r="19" ht="30" customHeight="1" spans="1:14">
      <c r="A19" s="12"/>
      <c r="B19" s="12"/>
      <c r="C19" s="5" t="s">
        <v>68</v>
      </c>
      <c r="D19" s="10" t="s">
        <v>43</v>
      </c>
      <c r="E19" s="10" t="s">
        <v>43</v>
      </c>
      <c r="F19" s="10" t="s">
        <v>43</v>
      </c>
      <c r="G19" s="10" t="s">
        <v>43</v>
      </c>
      <c r="H19" s="11" t="s">
        <v>43</v>
      </c>
      <c r="I19" s="10" t="s">
        <v>43</v>
      </c>
      <c r="J19" s="10" t="s">
        <v>43</v>
      </c>
      <c r="K19" s="10" t="s">
        <v>43</v>
      </c>
      <c r="L19" s="10" t="s">
        <v>43</v>
      </c>
      <c r="M19" s="10"/>
      <c r="N19" s="10"/>
    </row>
    <row r="20" ht="30" customHeight="1" spans="1:14">
      <c r="A20" s="12"/>
      <c r="B20" s="13"/>
      <c r="C20" s="5" t="s">
        <v>69</v>
      </c>
      <c r="D20" s="10" t="s">
        <v>43</v>
      </c>
      <c r="E20" s="10" t="s">
        <v>43</v>
      </c>
      <c r="F20" s="10" t="s">
        <v>43</v>
      </c>
      <c r="G20" s="10" t="s">
        <v>43</v>
      </c>
      <c r="H20" s="11" t="s">
        <v>43</v>
      </c>
      <c r="I20" s="10" t="s">
        <v>43</v>
      </c>
      <c r="J20" s="10" t="s">
        <v>43</v>
      </c>
      <c r="K20" s="10" t="s">
        <v>43</v>
      </c>
      <c r="L20" s="10" t="s">
        <v>43</v>
      </c>
      <c r="M20" s="5"/>
      <c r="N20" s="10"/>
    </row>
    <row r="21" ht="30" customHeight="1" spans="1:14">
      <c r="A21" s="12"/>
      <c r="B21" s="5" t="s">
        <v>70</v>
      </c>
      <c r="C21" s="5" t="s">
        <v>71</v>
      </c>
      <c r="D21" s="10" t="s">
        <v>43</v>
      </c>
      <c r="E21" s="10" t="s">
        <v>43</v>
      </c>
      <c r="F21" s="10" t="s">
        <v>43</v>
      </c>
      <c r="G21" s="10" t="s">
        <v>43</v>
      </c>
      <c r="H21" s="11" t="s">
        <v>43</v>
      </c>
      <c r="I21" s="10" t="s">
        <v>43</v>
      </c>
      <c r="J21" s="10" t="s">
        <v>43</v>
      </c>
      <c r="K21" s="10" t="s">
        <v>43</v>
      </c>
      <c r="L21" s="10" t="s">
        <v>43</v>
      </c>
      <c r="M21" s="5"/>
      <c r="N21" s="10"/>
    </row>
    <row r="22" ht="30" customHeight="1" spans="1:14">
      <c r="A22" s="12"/>
      <c r="B22" s="5"/>
      <c r="C22" s="8" t="s">
        <v>72</v>
      </c>
      <c r="D22" s="5" t="s">
        <v>73</v>
      </c>
      <c r="E22" s="5" t="s">
        <v>74</v>
      </c>
      <c r="F22" s="11" t="s">
        <v>42</v>
      </c>
      <c r="G22" s="10" t="s">
        <v>43</v>
      </c>
      <c r="H22" s="11">
        <v>10</v>
      </c>
      <c r="I22" s="11" t="s">
        <v>75</v>
      </c>
      <c r="J22" s="11" t="s">
        <v>76</v>
      </c>
      <c r="K22" s="21">
        <v>1</v>
      </c>
      <c r="L22" s="22">
        <v>1</v>
      </c>
      <c r="M22" s="10">
        <v>10</v>
      </c>
      <c r="N22" s="5"/>
    </row>
    <row r="23" ht="42" customHeight="1" spans="1:14">
      <c r="A23" s="12"/>
      <c r="B23" s="5" t="s">
        <v>70</v>
      </c>
      <c r="C23" s="13"/>
      <c r="D23" s="5" t="s">
        <v>77</v>
      </c>
      <c r="E23" s="5" t="s">
        <v>74</v>
      </c>
      <c r="F23" s="11" t="s">
        <v>42</v>
      </c>
      <c r="G23" s="10" t="s">
        <v>43</v>
      </c>
      <c r="H23" s="11">
        <v>10</v>
      </c>
      <c r="I23" s="11" t="s">
        <v>75</v>
      </c>
      <c r="J23" s="11" t="s">
        <v>76</v>
      </c>
      <c r="K23" s="21">
        <v>1</v>
      </c>
      <c r="L23" s="22">
        <v>1</v>
      </c>
      <c r="M23" s="10">
        <v>10</v>
      </c>
      <c r="N23" s="5"/>
    </row>
    <row r="24" ht="30" customHeight="1" spans="1:14">
      <c r="A24" s="12"/>
      <c r="B24" s="5" t="s">
        <v>70</v>
      </c>
      <c r="C24" s="5" t="s">
        <v>78</v>
      </c>
      <c r="D24" s="10" t="s">
        <v>43</v>
      </c>
      <c r="E24" s="10" t="s">
        <v>43</v>
      </c>
      <c r="F24" s="10" t="s">
        <v>43</v>
      </c>
      <c r="G24" s="10" t="s">
        <v>43</v>
      </c>
      <c r="H24" s="10" t="s">
        <v>43</v>
      </c>
      <c r="I24" s="10" t="s">
        <v>43</v>
      </c>
      <c r="J24" s="10" t="s">
        <v>43</v>
      </c>
      <c r="K24" s="10" t="s">
        <v>43</v>
      </c>
      <c r="L24" s="10" t="s">
        <v>43</v>
      </c>
      <c r="M24" s="5"/>
      <c r="N24" s="10"/>
    </row>
    <row r="25" ht="36" customHeight="1" spans="1:14">
      <c r="A25" s="13"/>
      <c r="B25" s="5" t="s">
        <v>79</v>
      </c>
      <c r="C25" s="5" t="s">
        <v>80</v>
      </c>
      <c r="D25" s="5" t="s">
        <v>81</v>
      </c>
      <c r="E25" s="5" t="s">
        <v>82</v>
      </c>
      <c r="F25" s="11" t="s">
        <v>42</v>
      </c>
      <c r="G25" s="10" t="s">
        <v>43</v>
      </c>
      <c r="H25" s="5">
        <v>10</v>
      </c>
      <c r="I25" s="11" t="s">
        <v>83</v>
      </c>
      <c r="J25" s="11" t="s">
        <v>45</v>
      </c>
      <c r="K25" s="23">
        <v>0.95</v>
      </c>
      <c r="L25" s="22">
        <v>1</v>
      </c>
      <c r="M25" s="5">
        <v>10</v>
      </c>
      <c r="N25" s="5"/>
    </row>
    <row r="26" ht="36" customHeight="1" spans="1:14">
      <c r="A26" s="14" t="s">
        <v>84</v>
      </c>
      <c r="B26" s="15"/>
      <c r="C26" s="15"/>
      <c r="D26" s="15"/>
      <c r="E26" s="5"/>
      <c r="F26" s="16"/>
      <c r="G26" s="10"/>
      <c r="H26" s="5" t="s">
        <v>85</v>
      </c>
      <c r="I26" s="5" t="s">
        <v>86</v>
      </c>
      <c r="J26" s="5"/>
      <c r="K26" s="5"/>
      <c r="L26" s="5"/>
      <c r="M26" s="5">
        <f>SUM(M12:M25)+N6</f>
        <v>100</v>
      </c>
      <c r="N26" s="5"/>
    </row>
    <row r="27" spans="1:14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</row>
    <row r="28" spans="1:14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</row>
  </sheetData>
  <mergeCells count="51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6:D26"/>
    <mergeCell ref="A27:B27"/>
    <mergeCell ref="C27:E27"/>
    <mergeCell ref="F27:I27"/>
    <mergeCell ref="J27:N27"/>
    <mergeCell ref="A28:B28"/>
    <mergeCell ref="C28:E28"/>
    <mergeCell ref="F28:I28"/>
    <mergeCell ref="J28:N28"/>
    <mergeCell ref="A9:A10"/>
    <mergeCell ref="A12:A25"/>
    <mergeCell ref="B12:B16"/>
    <mergeCell ref="B17:B20"/>
    <mergeCell ref="B21:B24"/>
    <mergeCell ref="C12:C13"/>
    <mergeCell ref="C14:C15"/>
    <mergeCell ref="C17:C18"/>
    <mergeCell ref="C22:C23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68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飞一样的城</cp:lastModifiedBy>
  <dcterms:created xsi:type="dcterms:W3CDTF">2020-11-30T10:15:00Z</dcterms:created>
  <dcterms:modified xsi:type="dcterms:W3CDTF">2024-10-16T03:46:41Z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049B488B47B04E89B528FB6D0BADFBB4_13</vt:lpwstr>
  </property>
  <property fmtid="{D5CDD505-2E9C-101B-9397-08002B2CF9AE}" pid="3" name="KSOProductBuildVer">
    <vt:lpwstr>2052-11.8.2.8555</vt:lpwstr>
  </property>
  <property fmtid="{D5CDD505-2E9C-101B-9397-08002B2CF9AE}" pid="4" name="KSOReadingLayout">
    <vt:bool>false</vt:bool>
  </property>
</Properties>
</file>