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模版!$A$1:$N$24</definedName>
  </definedNames>
  <calcPr calcId="144525"/>
</workbook>
</file>

<file path=xl/sharedStrings.xml><?xml version="1.0" encoding="utf-8"?>
<sst xmlns="http://schemas.openxmlformats.org/spreadsheetml/2006/main" count="162" uniqueCount="82">
  <si>
    <t>项目支出绩效自评表</t>
  </si>
  <si>
    <t>（2023年度）</t>
  </si>
  <si>
    <t>项目名称</t>
  </si>
  <si>
    <t>新疆阜康市人民政府准东办事处-2023年度自治区基层组织建设资金（雪莲花路社区）</t>
  </si>
  <si>
    <t>主管部门</t>
  </si>
  <si>
    <t>新疆阜康市人民政府准东办事处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</si>
  <si>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</si>
  <si>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</si>
  <si>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</si>
  <si>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</si>
  <si>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</si>
  <si>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</si>
  <si>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</si>
  <si>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</si>
  <si>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</si>
  <si>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</si>
  <si>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</si>
  <si>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</si>
  <si>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</si>
  <si>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</si>
  <si>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</si>
  <si>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</si>
  <si>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单位职能：负责居民委员会的管理，指导居民委员会开展基层组织建设、制度建设和其它工作；配合有关部门做好妇幼保健工作；负责辖区内的社会治安综合治理、民事纠纷调解、民兵武装、法制宣传、帮教违法青少年和劳教刑满释放人员的工作；负责辖区内民政、社会福利和救济保障、拥军优属、社区服务工作。  2023目标：根据昌州财行【2023】4号文件精神，该项目位于准东街道雪莲花路社区。主要为打造社区阵地1所，计划投资25万元。社区阵地改造的提升，实现了办公有场所，活动有场地，学习有去处，切实提升了基层党组织服务党员群众的水平。更好的服务辖区居民，营造便民环境，拓宽服务功能。</t>
  </si>
  <si>
    <t>新疆阜康市人民政府准东办事处为更好服务辖区居民，截止2023年12月31日，单位打造装修雪莲花路社区党建阵地1所，主要为室内隔断打造、墙面粉刷及其他零星装修装饰项目。该项目按期完成率100%，装修验收合格率100%。项目共投入资金25万元，其中市内粉刷费6.8万元，人工及其他费用18.2万元，资金支付率100%。该项目的实施，更好的服务辖区居民，改善了居民的活动环境，提升了基层党组织服务党员群众的水平，拓宽了社区服务功能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</si>
  <si>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</si>
  <si>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</si>
  <si>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</si>
  <si>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</si>
  <si>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</si>
  <si>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</si>
  <si>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</si>
  <si>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</si>
  <si>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</si>
  <si>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</si>
  <si>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</si>
  <si>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</si>
  <si>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</si>
  <si>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</si>
  <si>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</si>
  <si>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</si>
  <si>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打造装修社区党建阵地</t>
  </si>
  <si>
    <t>≥1所</t>
  </si>
  <si>
    <t>计划标准</t>
  </si>
  <si>
    <t>—</t>
  </si>
  <si>
    <t>按完成比例赋分</t>
  </si>
  <si>
    <t>工作资料</t>
  </si>
  <si>
    <t>1所</t>
  </si>
  <si>
    <t>质量指标</t>
  </si>
  <si>
    <t>装修验收合格率</t>
  </si>
  <si>
    <t>＝100%</t>
  </si>
  <si>
    <t>时效指标</t>
  </si>
  <si>
    <t>装修项目按期完成率</t>
  </si>
  <si>
    <t>成本指标</t>
  </si>
  <si>
    <t>经济成本指标</t>
  </si>
  <si>
    <t>室内粉刷费</t>
  </si>
  <si>
    <t>≤6.8万元</t>
  </si>
  <si>
    <t>预算支出标准</t>
  </si>
  <si>
    <t>直接赋分</t>
  </si>
  <si>
    <t>原始凭证</t>
  </si>
  <si>
    <t>6.8万元</t>
  </si>
  <si>
    <t>人工及其他费用</t>
  </si>
  <si>
    <t>≤18.2万元</t>
  </si>
  <si>
    <t>18.2万元</t>
  </si>
  <si>
    <t>社会成本指标</t>
  </si>
  <si>
    <t>生态环境成本指标</t>
  </si>
  <si>
    <t>效益指标</t>
  </si>
  <si>
    <t>经济效益指标</t>
  </si>
  <si>
    <t>社会效益指标</t>
  </si>
  <si>
    <t>服务辖区居民，改善居民活动环境，提升社区综合服务能力。</t>
  </si>
  <si>
    <t>提高</t>
  </si>
  <si>
    <t>按照评判等级赋分</t>
  </si>
  <si>
    <t>说明材料</t>
  </si>
  <si>
    <t>提升了基层党组织服务党员群众的水平，营造便民环境，拓宽服务功能。</t>
  </si>
  <si>
    <t>生态效益指标</t>
  </si>
  <si>
    <t>满意度
指标</t>
  </si>
  <si>
    <t>满意度指标</t>
  </si>
  <si>
    <t>辖区人民满意度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</si>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</sst>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</numFmts>
  <fonts count="26"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2" fillId="22" borderId="14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21" fillId="21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49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9" fontId="4" fillId="0" borderId="5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6"/>
  <sheetViews>
    <sheetView tabSelected="1" view="pageBreakPreview" zoomScale="70" zoomScaleNormal="70" zoomScaleSheetLayoutView="70" topLeftCell="B1" workbookViewId="0">
      <selection activeCell="J13" sqref="J13"/>
    </sheetView>
  </sheetViews>
  <sheetFormatPr defaultColWidth="9" defaultRowHeight="18.75"/>
  <cols>
    <col min="1" max="2" width="9.28333333333333" style="1" customWidth="1"/>
    <col min="3" max="3" width="22.8583333333333" style="1" customWidth="1"/>
    <col min="4" max="4" width="24.275" style="1" customWidth="1"/>
    <col min="5" max="5" width="14.2833333333333" style="1" customWidth="1"/>
    <col min="6" max="6" width="12.5333333333333" style="1" customWidth="1"/>
    <col min="7" max="7" width="10.6333333333333" style="1" customWidth="1"/>
    <col min="8" max="8" width="13.2416666666667" style="1" customWidth="1"/>
    <col min="9" max="9" width="16.025" style="1" customWidth="1"/>
    <col min="10" max="10" width="16.6083333333333" style="1" customWidth="1"/>
    <col min="11" max="11" width="15.8666666666667" style="1" customWidth="1"/>
    <col min="12" max="12" width="15.6666666666667" style="1" customWidth="1"/>
    <col min="13" max="13" width="16.3416666666667" style="1" customWidth="1"/>
    <col min="14" max="14" width="32.85" style="1" customWidth="1"/>
    <col min="15" max="15" width="13.5583333333333" style="1" customWidth="1"/>
    <col min="16" max="16" width="11.3666666666667" style="1"/>
    <col min="17" max="16384" width="9" style="1"/>
  </cols>
  <sheetData>
    <row r="1" ht="40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7"/>
    </row>
    <row r="2" ht="22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8"/>
    </row>
    <row r="3" s="1" customFormat="1" ht="30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9"/>
    </row>
    <row r="4" s="1" customFormat="1" ht="30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  <c r="O4" s="19"/>
    </row>
    <row r="5" s="1" customFormat="1" ht="30" customHeight="1" spans="1:19">
      <c r="A5" s="4" t="s">
        <v>7</v>
      </c>
      <c r="B5" s="4"/>
      <c r="C5" s="4" t="s">
        <v>8</v>
      </c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19"/>
      <c r="P5" s="18"/>
      <c r="Q5" s="18"/>
      <c r="R5" s="18"/>
      <c r="S5" s="18"/>
    </row>
    <row r="6" s="1" customFormat="1" ht="37" customHeight="1" spans="1:19">
      <c r="A6" s="4"/>
      <c r="B6" s="4"/>
      <c r="C6" s="4" t="s">
        <v>15</v>
      </c>
      <c r="D6" s="4"/>
      <c r="E6" s="5">
        <v>25</v>
      </c>
      <c r="F6" s="5">
        <v>25</v>
      </c>
      <c r="G6" s="5"/>
      <c r="H6" s="5">
        <v>25</v>
      </c>
      <c r="I6" s="5"/>
      <c r="J6" s="4">
        <v>10</v>
      </c>
      <c r="K6" s="4"/>
      <c r="L6" s="20">
        <f>H6/F6</f>
        <v>1</v>
      </c>
      <c r="M6" s="20"/>
      <c r="N6" s="4">
        <v>10</v>
      </c>
      <c r="O6" s="19"/>
      <c r="P6" s="18"/>
      <c r="Q6" s="18"/>
      <c r="R6" s="18"/>
      <c r="S6" s="18"/>
    </row>
    <row r="7" s="1" customFormat="1" ht="37" customHeight="1" spans="1:19">
      <c r="A7" s="4"/>
      <c r="B7" s="4"/>
      <c r="C7" s="5" t="s">
        <v>16</v>
      </c>
      <c r="D7" s="5"/>
      <c r="E7" s="5">
        <v>25</v>
      </c>
      <c r="F7" s="5">
        <v>25</v>
      </c>
      <c r="G7" s="5"/>
      <c r="H7" s="5">
        <v>25</v>
      </c>
      <c r="I7" s="5"/>
      <c r="J7" s="8" t="s">
        <v>17</v>
      </c>
      <c r="K7" s="8"/>
      <c r="L7" s="8" t="s">
        <v>17</v>
      </c>
      <c r="M7" s="8"/>
      <c r="N7" s="8" t="s">
        <v>17</v>
      </c>
      <c r="P7" s="18"/>
      <c r="Q7" s="18"/>
      <c r="R7" s="18"/>
      <c r="S7" s="18"/>
    </row>
    <row r="8" s="1" customFormat="1" ht="31" customHeight="1" spans="1:19">
      <c r="A8" s="4"/>
      <c r="B8" s="6"/>
      <c r="C8" s="6" t="s">
        <v>18</v>
      </c>
      <c r="D8" s="6"/>
      <c r="E8" s="7">
        <v>0</v>
      </c>
      <c r="F8" s="7">
        <v>0</v>
      </c>
      <c r="G8" s="7"/>
      <c r="H8" s="7">
        <v>0</v>
      </c>
      <c r="I8" s="7"/>
      <c r="J8" s="8" t="s">
        <v>17</v>
      </c>
      <c r="K8" s="8"/>
      <c r="L8" s="8" t="s">
        <v>17</v>
      </c>
      <c r="M8" s="8"/>
      <c r="N8" s="8" t="s">
        <v>17</v>
      </c>
      <c r="O8" s="19"/>
      <c r="P8" s="18"/>
      <c r="Q8" s="18"/>
      <c r="R8" s="18"/>
      <c r="S8" s="18"/>
    </row>
    <row r="9" s="1" customFormat="1" ht="26" customHeight="1" spans="1:17">
      <c r="A9" s="4" t="s">
        <v>19</v>
      </c>
      <c r="B9" s="4" t="s">
        <v>20</v>
      </c>
      <c r="C9" s="4"/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/>
      <c r="O9" s="21"/>
      <c r="P9" s="22"/>
      <c r="Q9" s="22"/>
    </row>
    <row r="10" s="1" customFormat="1" ht="96" customHeight="1" spans="1:17">
      <c r="A10" s="4"/>
      <c r="B10" s="8" t="s">
        <v>22</v>
      </c>
      <c r="C10" s="8"/>
      <c r="D10" s="8"/>
      <c r="E10" s="8"/>
      <c r="F10" s="8"/>
      <c r="G10" s="8"/>
      <c r="H10" s="8"/>
      <c r="I10" s="8"/>
      <c r="J10" s="8" t="s">
        <v>23</v>
      </c>
      <c r="K10" s="8"/>
      <c r="L10" s="8"/>
      <c r="M10" s="8"/>
      <c r="N10" s="8"/>
      <c r="O10" s="23"/>
      <c r="P10" s="22"/>
      <c r="Q10" s="22"/>
    </row>
    <row r="11" s="1" customFormat="1" ht="47" customHeight="1" spans="1:21">
      <c r="A11" s="4"/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32</v>
      </c>
      <c r="K11" s="4" t="s">
        <v>33</v>
      </c>
      <c r="L11" s="4" t="s">
        <v>34</v>
      </c>
      <c r="M11" s="4" t="s">
        <v>35</v>
      </c>
      <c r="N11" s="4" t="s">
        <v>36</v>
      </c>
      <c r="O11" s="19"/>
      <c r="T11" s="21"/>
      <c r="U11" s="21"/>
    </row>
    <row r="12" ht="40" customHeight="1" spans="1:21">
      <c r="A12" s="4" t="s">
        <v>37</v>
      </c>
      <c r="B12" s="4" t="s">
        <v>38</v>
      </c>
      <c r="C12" s="4" t="s">
        <v>39</v>
      </c>
      <c r="D12" s="4" t="s">
        <v>40</v>
      </c>
      <c r="E12" s="4" t="s">
        <v>41</v>
      </c>
      <c r="F12" s="9" t="s">
        <v>42</v>
      </c>
      <c r="G12" s="8" t="s">
        <v>43</v>
      </c>
      <c r="H12" s="9">
        <v>15</v>
      </c>
      <c r="I12" s="9" t="s">
        <v>44</v>
      </c>
      <c r="J12" s="24" t="s">
        <v>45</v>
      </c>
      <c r="K12" s="9" t="s">
        <v>46</v>
      </c>
      <c r="L12" s="25">
        <f>32/32</f>
        <v>1</v>
      </c>
      <c r="M12" s="4">
        <v>15</v>
      </c>
      <c r="N12" s="4"/>
      <c r="O12" s="19"/>
      <c r="T12" s="21"/>
      <c r="U12" s="21"/>
    </row>
    <row r="13" ht="41" customHeight="1" spans="1:21">
      <c r="A13" s="4" t="s">
        <v>37</v>
      </c>
      <c r="B13" s="4"/>
      <c r="C13" s="4" t="s">
        <v>47</v>
      </c>
      <c r="D13" s="4" t="s">
        <v>48</v>
      </c>
      <c r="E13" s="4" t="s">
        <v>49</v>
      </c>
      <c r="F13" s="9" t="s">
        <v>42</v>
      </c>
      <c r="G13" s="8" t="s">
        <v>43</v>
      </c>
      <c r="H13" s="9">
        <v>15</v>
      </c>
      <c r="I13" s="9" t="s">
        <v>44</v>
      </c>
      <c r="J13" s="26" t="s">
        <v>45</v>
      </c>
      <c r="K13" s="26">
        <f>100%</f>
        <v>1</v>
      </c>
      <c r="L13" s="26">
        <v>1</v>
      </c>
      <c r="M13" s="4">
        <v>15</v>
      </c>
      <c r="N13" s="4"/>
      <c r="O13" s="19"/>
      <c r="T13" s="21"/>
      <c r="U13" s="21"/>
    </row>
    <row r="14" ht="39" customHeight="1" spans="1:21">
      <c r="A14" s="4" t="s">
        <v>37</v>
      </c>
      <c r="B14" s="4"/>
      <c r="C14" s="4" t="s">
        <v>50</v>
      </c>
      <c r="D14" s="4" t="s">
        <v>51</v>
      </c>
      <c r="E14" s="4" t="s">
        <v>49</v>
      </c>
      <c r="F14" s="9" t="s">
        <v>42</v>
      </c>
      <c r="G14" s="8" t="s">
        <v>43</v>
      </c>
      <c r="H14" s="9">
        <v>10</v>
      </c>
      <c r="I14" s="9" t="s">
        <v>44</v>
      </c>
      <c r="J14" s="9" t="s">
        <v>45</v>
      </c>
      <c r="K14" s="26">
        <v>1</v>
      </c>
      <c r="L14" s="26">
        <v>1</v>
      </c>
      <c r="M14" s="4">
        <v>10</v>
      </c>
      <c r="N14" s="4"/>
      <c r="O14" s="18"/>
      <c r="T14" s="21"/>
      <c r="U14" s="21"/>
    </row>
    <row r="15" ht="40" customHeight="1" spans="1:21">
      <c r="A15" s="4"/>
      <c r="B15" s="10" t="s">
        <v>52</v>
      </c>
      <c r="C15" s="10" t="s">
        <v>53</v>
      </c>
      <c r="D15" s="4" t="s">
        <v>54</v>
      </c>
      <c r="E15" s="4" t="s">
        <v>55</v>
      </c>
      <c r="F15" s="9" t="s">
        <v>56</v>
      </c>
      <c r="G15" s="8" t="s">
        <v>43</v>
      </c>
      <c r="H15" s="9">
        <v>10</v>
      </c>
      <c r="I15" s="9" t="s">
        <v>57</v>
      </c>
      <c r="J15" s="9" t="s">
        <v>58</v>
      </c>
      <c r="K15" s="9" t="s">
        <v>59</v>
      </c>
      <c r="L15" s="26">
        <v>1</v>
      </c>
      <c r="M15" s="4">
        <v>10</v>
      </c>
      <c r="N15" s="4"/>
      <c r="O15" s="18"/>
      <c r="T15" s="21"/>
      <c r="U15" s="21"/>
    </row>
    <row r="16" ht="38" customHeight="1" spans="1:21">
      <c r="A16" s="4"/>
      <c r="B16" s="10"/>
      <c r="C16" s="10"/>
      <c r="D16" s="4" t="s">
        <v>60</v>
      </c>
      <c r="E16" s="4" t="s">
        <v>61</v>
      </c>
      <c r="F16" s="9" t="s">
        <v>56</v>
      </c>
      <c r="G16" s="8" t="s">
        <v>43</v>
      </c>
      <c r="H16" s="9">
        <v>10</v>
      </c>
      <c r="I16" s="9" t="s">
        <v>57</v>
      </c>
      <c r="J16" s="9" t="s">
        <v>58</v>
      </c>
      <c r="K16" s="9" t="s">
        <v>62</v>
      </c>
      <c r="L16" s="26">
        <v>1</v>
      </c>
      <c r="M16" s="4">
        <v>10</v>
      </c>
      <c r="N16" s="4"/>
      <c r="O16" s="18"/>
      <c r="T16" s="21"/>
      <c r="U16" s="21"/>
    </row>
    <row r="17" ht="29" customHeight="1" spans="1:21">
      <c r="A17" s="4" t="s">
        <v>37</v>
      </c>
      <c r="B17" s="10"/>
      <c r="C17" s="4" t="s">
        <v>63</v>
      </c>
      <c r="D17" s="4" t="s">
        <v>43</v>
      </c>
      <c r="E17" s="4" t="s">
        <v>43</v>
      </c>
      <c r="F17" s="8" t="s">
        <v>43</v>
      </c>
      <c r="G17" s="8" t="s">
        <v>43</v>
      </c>
      <c r="H17" s="8" t="s">
        <v>43</v>
      </c>
      <c r="I17" s="8" t="s">
        <v>43</v>
      </c>
      <c r="J17" s="8" t="s">
        <v>43</v>
      </c>
      <c r="K17" s="8" t="s">
        <v>43</v>
      </c>
      <c r="L17" s="8" t="s">
        <v>43</v>
      </c>
      <c r="M17" s="8" t="s">
        <v>43</v>
      </c>
      <c r="N17" s="8"/>
      <c r="O17" s="19"/>
      <c r="T17" s="21"/>
      <c r="U17" s="21"/>
    </row>
    <row r="18" ht="29" customHeight="1" spans="1:21">
      <c r="A18" s="4" t="s">
        <v>37</v>
      </c>
      <c r="B18" s="11"/>
      <c r="C18" s="4" t="s">
        <v>64</v>
      </c>
      <c r="D18" s="4" t="s">
        <v>43</v>
      </c>
      <c r="E18" s="4" t="s">
        <v>43</v>
      </c>
      <c r="F18" s="8" t="s">
        <v>43</v>
      </c>
      <c r="G18" s="8" t="s">
        <v>43</v>
      </c>
      <c r="H18" s="8" t="s">
        <v>43</v>
      </c>
      <c r="I18" s="8" t="s">
        <v>43</v>
      </c>
      <c r="J18" s="8" t="s">
        <v>43</v>
      </c>
      <c r="K18" s="8" t="s">
        <v>43</v>
      </c>
      <c r="L18" s="8" t="s">
        <v>43</v>
      </c>
      <c r="M18" s="8" t="s">
        <v>43</v>
      </c>
      <c r="N18" s="8"/>
      <c r="O18" s="19"/>
      <c r="T18" s="21"/>
      <c r="U18" s="21"/>
    </row>
    <row r="19" ht="30" customHeight="1" spans="1:21">
      <c r="A19" s="4" t="s">
        <v>37</v>
      </c>
      <c r="B19" s="4" t="s">
        <v>65</v>
      </c>
      <c r="C19" s="4" t="s">
        <v>66</v>
      </c>
      <c r="D19" s="4" t="s">
        <v>43</v>
      </c>
      <c r="E19" s="4" t="s">
        <v>43</v>
      </c>
      <c r="F19" s="8" t="s">
        <v>43</v>
      </c>
      <c r="G19" s="8" t="s">
        <v>43</v>
      </c>
      <c r="H19" s="8" t="s">
        <v>43</v>
      </c>
      <c r="I19" s="8" t="s">
        <v>43</v>
      </c>
      <c r="J19" s="8" t="s">
        <v>43</v>
      </c>
      <c r="K19" s="8" t="s">
        <v>43</v>
      </c>
      <c r="L19" s="8" t="s">
        <v>43</v>
      </c>
      <c r="M19" s="8" t="s">
        <v>43</v>
      </c>
      <c r="N19" s="8"/>
      <c r="O19" s="19"/>
      <c r="T19" s="21"/>
      <c r="U19" s="21"/>
    </row>
    <row r="20" ht="51" customHeight="1" spans="1:21">
      <c r="A20" s="4"/>
      <c r="B20" s="4"/>
      <c r="C20" s="6" t="s">
        <v>67</v>
      </c>
      <c r="D20" s="4" t="s">
        <v>68</v>
      </c>
      <c r="E20" s="4" t="s">
        <v>69</v>
      </c>
      <c r="F20" s="9" t="s">
        <v>42</v>
      </c>
      <c r="G20" s="8" t="s">
        <v>43</v>
      </c>
      <c r="H20" s="9">
        <v>10</v>
      </c>
      <c r="I20" s="9" t="s">
        <v>70</v>
      </c>
      <c r="J20" s="9" t="s">
        <v>71</v>
      </c>
      <c r="K20" s="27">
        <v>1</v>
      </c>
      <c r="L20" s="26">
        <v>1</v>
      </c>
      <c r="M20" s="4">
        <v>10</v>
      </c>
      <c r="N20" s="4"/>
      <c r="O20" s="19"/>
      <c r="T20" s="21"/>
      <c r="U20" s="21"/>
    </row>
    <row r="21" ht="52" customHeight="1" spans="1:21">
      <c r="A21" s="4" t="s">
        <v>37</v>
      </c>
      <c r="B21" s="4" t="s">
        <v>65</v>
      </c>
      <c r="C21" s="11"/>
      <c r="D21" s="4" t="s">
        <v>72</v>
      </c>
      <c r="E21" s="4" t="s">
        <v>69</v>
      </c>
      <c r="F21" s="9" t="s">
        <v>42</v>
      </c>
      <c r="G21" s="8" t="s">
        <v>43</v>
      </c>
      <c r="H21" s="9">
        <v>10</v>
      </c>
      <c r="I21" s="9" t="s">
        <v>70</v>
      </c>
      <c r="J21" s="9" t="s">
        <v>71</v>
      </c>
      <c r="K21" s="27">
        <v>1</v>
      </c>
      <c r="L21" s="26">
        <v>1</v>
      </c>
      <c r="M21" s="4">
        <v>10</v>
      </c>
      <c r="N21" s="4"/>
      <c r="O21" s="19"/>
      <c r="T21" s="21"/>
      <c r="U21" s="21"/>
    </row>
    <row r="22" ht="30" customHeight="1" spans="1:21">
      <c r="A22" s="4" t="s">
        <v>37</v>
      </c>
      <c r="B22" s="4" t="s">
        <v>65</v>
      </c>
      <c r="C22" s="4" t="s">
        <v>73</v>
      </c>
      <c r="D22" s="4" t="s">
        <v>43</v>
      </c>
      <c r="E22" s="4" t="s">
        <v>43</v>
      </c>
      <c r="F22" s="8" t="s">
        <v>43</v>
      </c>
      <c r="G22" s="8" t="s">
        <v>43</v>
      </c>
      <c r="H22" s="8" t="s">
        <v>43</v>
      </c>
      <c r="I22" s="8" t="s">
        <v>43</v>
      </c>
      <c r="J22" s="8" t="s">
        <v>43</v>
      </c>
      <c r="K22" s="8" t="s">
        <v>43</v>
      </c>
      <c r="L22" s="8" t="s">
        <v>43</v>
      </c>
      <c r="M22" s="8" t="s">
        <v>43</v>
      </c>
      <c r="N22" s="8"/>
      <c r="O22" s="19"/>
      <c r="T22" s="21"/>
      <c r="U22" s="21"/>
    </row>
    <row r="23" ht="47" customHeight="1" spans="1:21">
      <c r="A23" s="4" t="s">
        <v>37</v>
      </c>
      <c r="B23" s="4" t="s">
        <v>74</v>
      </c>
      <c r="C23" s="4" t="s">
        <v>75</v>
      </c>
      <c r="D23" s="4" t="s">
        <v>76</v>
      </c>
      <c r="E23" s="4" t="s">
        <v>77</v>
      </c>
      <c r="F23" s="9" t="s">
        <v>42</v>
      </c>
      <c r="G23" s="8" t="s">
        <v>43</v>
      </c>
      <c r="H23" s="4">
        <v>10</v>
      </c>
      <c r="I23" s="9" t="s">
        <v>78</v>
      </c>
      <c r="J23" s="9" t="s">
        <v>45</v>
      </c>
      <c r="K23" s="28">
        <v>0.95</v>
      </c>
      <c r="L23" s="26">
        <v>1</v>
      </c>
      <c r="M23" s="4">
        <v>10</v>
      </c>
      <c r="N23" s="4"/>
      <c r="O23" s="19"/>
      <c r="T23" s="21"/>
      <c r="U23" s="21"/>
    </row>
    <row r="24" ht="36" customHeight="1" spans="1:15">
      <c r="A24" s="12" t="s">
        <v>79</v>
      </c>
      <c r="B24" s="13"/>
      <c r="C24" s="13"/>
      <c r="D24" s="13"/>
      <c r="E24" s="4"/>
      <c r="F24" s="14"/>
      <c r="G24" s="8"/>
      <c r="H24" s="4" t="s">
        <v>80</v>
      </c>
      <c r="I24" s="4" t="s">
        <v>81</v>
      </c>
      <c r="J24" s="4"/>
      <c r="K24" s="4"/>
      <c r="L24" s="4"/>
      <c r="M24" s="4">
        <f>SUM(M12:M23)+N6</f>
        <v>100</v>
      </c>
      <c r="N24" s="4"/>
      <c r="O24" s="19"/>
    </row>
    <row r="25" spans="1:1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9"/>
    </row>
    <row r="26" spans="1:14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4"/>
    <mergeCell ref="B15:B18"/>
    <mergeCell ref="B19:B22"/>
    <mergeCell ref="C15:C16"/>
    <mergeCell ref="C20:C21"/>
    <mergeCell ref="A5:B8"/>
    <mergeCell ref="P5:S8"/>
  </mergeCells>
  <printOptions horizontalCentered="1"/>
  <pageMargins left="0.393055555555556" right="0.393055555555556" top="0.196527777777778" bottom="0.196527777777778" header="0.298611111111111" footer="0.298611111111111"/>
  <pageSetup paperSize="9" scale="6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898663BA74D74A8EB55AFDEBE73EE965_13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