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<sst xmlns="http://schemas.openxmlformats.org/spreadsheetml/2006/main" count="22" uniqueCount="20">
  <si>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</si>
  <si>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单位（签章）：阜康市教育局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</si>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</sst>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workbookViewId="0">
      <selection activeCell="F14" sqref="F14"/>
    </sheetView>
  </sheetViews>
  <sheetFormatPr defaultColWidth="9" defaultRowHeight="14.25" outlineLevelCol="7"/>
  <cols>
    <col min="1" max="1" width="22.25" style="1" customWidth="1"/>
    <col min="2" max="2" width="9.75" style="3" customWidth="1"/>
    <col min="3" max="3" width="11" style="3" customWidth="1"/>
    <col min="4" max="4" width="8.75" style="3" customWidth="1"/>
    <col min="5" max="5" width="11.5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2.13</v>
      </c>
      <c r="C5" s="16">
        <f>C6+C7+C8+C11</f>
        <v>2.13</v>
      </c>
      <c r="D5" s="16">
        <f>D6+D7+D8+D11</f>
        <v>0.98</v>
      </c>
      <c r="E5" s="16">
        <f>E6+E7+E8+E11</f>
        <v>0.98</v>
      </c>
      <c r="F5" s="17">
        <f t="shared" ref="F5:F11" si="0">IF(B5=D5,"与上年持平",IF(B5=0,D5/D5,(D5/B5-1)))</f>
        <v>-0.539906103286385</v>
      </c>
      <c r="G5" s="17">
        <f t="shared" ref="G5:G11" si="1">IF(C5=E5,"与上年持平",IF(C5=0,E5/E5,(E5/C5-1)))</f>
        <v>-0.539906103286385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2.13</v>
      </c>
      <c r="C8" s="27">
        <f>C9+C10</f>
        <v>2.13</v>
      </c>
      <c r="D8" s="27">
        <f>D9+D10</f>
        <v>0.98</v>
      </c>
      <c r="E8" s="27">
        <f>E9+E10</f>
        <v>0.98</v>
      </c>
      <c r="F8" s="25">
        <f t="shared" si="0"/>
        <v>-0.539906103286385</v>
      </c>
      <c r="G8" s="25">
        <f t="shared" si="1"/>
        <v>-0.539906103286385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2.13</v>
      </c>
      <c r="C10" s="24">
        <v>2.13</v>
      </c>
      <c r="D10" s="24">
        <v>0.98</v>
      </c>
      <c r="E10" s="24">
        <v>0.98</v>
      </c>
      <c r="F10" s="25">
        <f t="shared" si="0"/>
        <v>-0.539906103286385</v>
      </c>
      <c r="G10" s="25">
        <f t="shared" si="1"/>
        <v>-0.539906103286385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2025-04-01T10:40:09Z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