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3月 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<sst xmlns="http://schemas.openxmlformats.org/spreadsheetml/2006/main" count="22" uniqueCount="20">
  <si>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</si>
  <si>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单位（签章）：中共阜康市委员会党校  单                                              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</si>
  <si>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</si>
  <si>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</si>
  <si>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</si>
  <si>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</si>
  <si>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</si>
  <si>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</si>
  <si>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</si>
  <si>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</si>
  <si>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</si>
  <si>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</si>
  <si>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</si>
  <si>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</si>
  <si>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本年第一季度增加车辆维修及燃油支出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</si>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</sst>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8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1" borderId="16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27" borderId="22" applyNumberFormat="0" applyAlignment="0" applyProtection="0">
      <alignment vertical="center"/>
    </xf>
    <xf numFmtId="0" fontId="27" fillId="27" borderId="17" applyNumberFormat="0" applyAlignment="0" applyProtection="0">
      <alignment vertical="center"/>
    </xf>
    <xf numFmtId="0" fontId="28" fillId="28" borderId="23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 wrapText="1"/>
      <protection locked="0"/>
    </xf>
    <xf numFmtId="0" fontId="2" fillId="0" borderId="0" xfId="49" applyFont="1" applyAlignment="1" applyProtection="1">
      <alignment horizontal="left" vertical="center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J9" sqref="J9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F2" s="5"/>
      <c r="G2" s="5"/>
      <c r="H2" s="5"/>
      <c r="I2" s="36"/>
    </row>
    <row r="3" ht="19.5" customHeight="1" spans="1:9">
      <c r="A3" s="6" t="s">
        <v>2</v>
      </c>
      <c r="B3" s="7" t="s">
        <v>3</v>
      </c>
      <c r="C3" s="8"/>
      <c r="D3" s="9" t="s">
        <v>4</v>
      </c>
      <c r="E3" s="8"/>
      <c r="F3" s="7" t="s">
        <v>5</v>
      </c>
      <c r="G3" s="8"/>
      <c r="H3" s="6" t="s">
        <v>6</v>
      </c>
      <c r="I3" s="36"/>
    </row>
    <row r="4" ht="39.9" customHeight="1" spans="1:9">
      <c r="A4" s="6"/>
      <c r="B4" s="10"/>
      <c r="C4" s="11" t="s">
        <v>7</v>
      </c>
      <c r="D4" s="12"/>
      <c r="E4" s="11" t="s">
        <v>7</v>
      </c>
      <c r="F4" s="10"/>
      <c r="G4" s="11" t="s">
        <v>7</v>
      </c>
      <c r="H4" s="6"/>
      <c r="I4" s="36"/>
    </row>
    <row r="5" ht="24.9" customHeight="1" spans="1:9">
      <c r="A5" s="13" t="s">
        <v>8</v>
      </c>
      <c r="B5" s="14">
        <f>B6+B7+B8+B11</f>
        <v>0.3</v>
      </c>
      <c r="C5" s="14">
        <f>C6+C7+C8+C11</f>
        <v>0.3</v>
      </c>
      <c r="D5" s="14">
        <f>D6+D7+D8+D11</f>
        <v>0.64</v>
      </c>
      <c r="E5" s="14">
        <f>E6+E7+E8+E11</f>
        <v>0.64</v>
      </c>
      <c r="F5" s="15">
        <f t="shared" ref="F5:F11" si="0">IF(B5=D5,"与上年持平",IF(B5=0,D5/D5,(D5/B5-1)))</f>
        <v>1.13333333333333</v>
      </c>
      <c r="G5" s="15">
        <f t="shared" ref="G5:G11" si="1">IF(C5=E5,"与上年持平",IF(C5=0,E5/E5,(E5/C5-1)))</f>
        <v>1.13333333333333</v>
      </c>
      <c r="H5" s="16"/>
      <c r="I5" s="36"/>
    </row>
    <row r="6" ht="24.9" customHeight="1" spans="1:9">
      <c r="A6" s="17" t="s">
        <v>9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10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11</v>
      </c>
      <c r="B8" s="25">
        <f>SUM(B9:B10)</f>
        <v>0.3</v>
      </c>
      <c r="C8" s="25">
        <f>SUM(C9:C10)</f>
        <v>0.3</v>
      </c>
      <c r="D8" s="25">
        <f>SUM(D9:D10)</f>
        <v>0.64</v>
      </c>
      <c r="E8" s="25">
        <f>SUM(E9:E10)</f>
        <v>0.64</v>
      </c>
      <c r="F8" s="23">
        <f t="shared" si="0"/>
        <v>1.13333333333333</v>
      </c>
      <c r="G8" s="23">
        <f t="shared" si="1"/>
        <v>1.13333333333333</v>
      </c>
      <c r="H8" s="24"/>
    </row>
    <row r="9" ht="24.9" customHeight="1" spans="1:8">
      <c r="A9" s="26" t="s">
        <v>12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13</v>
      </c>
      <c r="B10" s="22">
        <v>0.3</v>
      </c>
      <c r="C10" s="22">
        <v>0.3</v>
      </c>
      <c r="D10" s="22">
        <v>0.64</v>
      </c>
      <c r="E10" s="22">
        <v>0.64</v>
      </c>
      <c r="F10" s="23">
        <f t="shared" si="0"/>
        <v>1.13333333333333</v>
      </c>
      <c r="G10" s="23">
        <f t="shared" si="1"/>
        <v>1.13333333333333</v>
      </c>
      <c r="H10" s="24" t="s">
        <v>14</v>
      </c>
    </row>
    <row r="11" ht="24.9" customHeight="1" spans="1:9">
      <c r="A11" s="27" t="s">
        <v>15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19</v>
      </c>
      <c r="B15" s="35"/>
      <c r="C15" s="35"/>
      <c r="D15" s="35"/>
      <c r="E15" s="35"/>
      <c r="F15" s="35"/>
      <c r="G15" s="35"/>
      <c r="H15" s="35"/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2024-05-07T03:14:59Z</dcterms:created>
  <dcterms:modified xsi:type="dcterms:W3CDTF">2024-05-07T03:15:07Z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