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<sst xmlns="http://schemas.openxmlformats.org/spreadsheetml/2006/main" count="24" uniqueCount="22">
  <si>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</si>
  <si>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单位（签章）：阜康市甘河子镇人民政府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</si>
  <si>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</si>
  <si>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</si>
  <si>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</si>
  <si>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</si>
  <si>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</si>
  <si>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</si>
  <si>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</si>
  <si>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</si>
  <si>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</si>
  <si>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</si>
  <si>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</si>
  <si>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</si>
  <si>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</si>
  <si>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12-2月ETC通行费1607.11；3月ETC通行费656.74；4月ETC通行费796.01元；公务车保险费4919.12元；5月ETC通行费923.59元；6月ETC通行费1124.25元；5079审车费280元；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</si>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</sst>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6" fillId="17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9" fillId="11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vertical="center" wrapText="1" shrinkToFit="1"/>
      <protection locked="0"/>
    </xf>
    <xf numFmtId="0" fontId="10" fillId="0" borderId="11" xfId="0" applyFont="1" applyFill="1" applyBorder="1" applyAlignment="1">
      <alignment horizontal="left" vertical="center" wrapText="1"/>
    </xf>
    <xf numFmtId="176" fontId="3" fillId="0" borderId="14" xfId="0" applyNumberFormat="1" applyFont="1" applyFill="1" applyBorder="1" applyAlignment="1">
      <alignment vertical="center" wrapText="1" shrinkToFit="1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4" workbookViewId="0">
      <selection activeCell="F14" sqref="F14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1.27</v>
      </c>
      <c r="C5" s="16">
        <f>C6+C7+C8+C11</f>
        <v>1.27</v>
      </c>
      <c r="D5" s="16">
        <f>D6+D7+D8+D11</f>
        <v>1.030682</v>
      </c>
      <c r="E5" s="16">
        <f>E6+E7+E8+E11</f>
        <v>1.030682</v>
      </c>
      <c r="F5" s="17">
        <f t="shared" ref="F5:F11" si="0">IF(B5=D5,"与上年持平",IF(B5=0,D5/D5,(D5/B5-1)))</f>
        <v>-0.18843937007874</v>
      </c>
      <c r="G5" s="17">
        <f t="shared" ref="G5:G11" si="1">IF(C5=E5,"与上年持平",IF(C5=0,E5/E5,(E5/C5-1)))</f>
        <v>-0.18843937007874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1.27</v>
      </c>
      <c r="C8" s="26">
        <f>SUM(C9:C10)</f>
        <v>1.27</v>
      </c>
      <c r="D8" s="26">
        <f>SUM(D9:D10)</f>
        <v>1.030682</v>
      </c>
      <c r="E8" s="26">
        <f>SUM(E9:E10)</f>
        <v>1.030682</v>
      </c>
      <c r="F8" s="24">
        <f t="shared" si="0"/>
        <v>-0.18843937007874</v>
      </c>
      <c r="G8" s="24">
        <f t="shared" si="1"/>
        <v>-0.18843937007874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82" customHeight="1" spans="1:8">
      <c r="A10" s="27" t="s">
        <v>14</v>
      </c>
      <c r="B10" s="28">
        <v>1.27</v>
      </c>
      <c r="C10" s="28">
        <v>1.27</v>
      </c>
      <c r="D10" s="28">
        <f>0.160711+0.065674+0.079601+0.491912+0.092359+0.112425+0.028</f>
        <v>1.030682</v>
      </c>
      <c r="E10" s="28">
        <f>0.160711+0.065674+0.079601+0.491912+0.092359+0.112425+0.028</f>
        <v>1.030682</v>
      </c>
      <c r="F10" s="24">
        <f t="shared" si="0"/>
        <v>-0.18843937007874</v>
      </c>
      <c r="G10" s="24">
        <f t="shared" si="1"/>
        <v>-0.18843937007874</v>
      </c>
      <c r="H10" s="29" t="s">
        <v>15</v>
      </c>
    </row>
    <row r="11" s="1" customFormat="1" ht="24.95" customHeight="1" spans="1:8">
      <c r="A11" s="30" t="s">
        <v>16</v>
      </c>
      <c r="B11" s="20">
        <v>0</v>
      </c>
      <c r="C11" s="20">
        <v>0</v>
      </c>
      <c r="D11" s="20">
        <v>0</v>
      </c>
      <c r="E11" s="2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 t="s">
        <v>20</v>
      </c>
      <c r="G14" s="35"/>
      <c r="H14" s="35"/>
    </row>
    <row r="15" s="2" customFormat="1" ht="15" customHeight="1" spans="1:1">
      <c r="A15" s="2" t="s">
        <v>21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