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70" activeTab="1"/>
  </bookViews>
  <sheets>
    <sheet name="汇总表" sheetId="1" r:id="rId1"/>
    <sheet name="明细表" sheetId="2" r:id="rId2"/>
    <sheet name="分类统计表" sheetId="3" r:id="rId3"/>
    <sheet name="Sheet4" sheetId="4" r:id="rId4"/>
  </sheets>
  <definedNames>
    <definedName name="_xlnm._FilterDatabase" localSheetId="1" hidden="1">明细表!$A$1:$Q$114</definedName>
  </definedNames>
  <calcPr calcId="144525"/>
</workbook>
</file>

<file path=xl/comments1.xml><?xml version="1.0" encoding="utf-8"?>
<comments xmlns="http://schemas.openxmlformats.org/spreadsheetml/2006/main">
  <authors>
    <author>sun.zhq</author>
  </authors>
  <commentList>
    <comment ref="C4" authorId="0">
      <text>
        <r>
          <rPr>
            <b/>
            <sz val="9"/>
            <rFont val="宋体"/>
            <charset val="134"/>
          </rPr>
          <t>sun.zhq:</t>
        </r>
        <r>
          <rPr>
            <sz val="9"/>
            <rFont val="宋体"/>
            <charset val="134"/>
          </rPr>
          <t xml:space="preserve">
已入库项目应与项目库中的项目名称一致，未入库的项目与实施方案的名称一致</t>
        </r>
      </text>
    </comment>
    <comment ref="E4" authorId="0">
      <text>
        <r>
          <rPr>
            <b/>
            <sz val="9"/>
            <rFont val="宋体"/>
            <charset val="134"/>
          </rPr>
          <t>sun.zhq:</t>
        </r>
        <r>
          <rPr>
            <sz val="9"/>
            <rFont val="宋体"/>
            <charset val="134"/>
          </rPr>
          <t xml:space="preserve">
资产的规模，填报阿拉伯数字</t>
        </r>
      </text>
    </comment>
    <comment ref="F4" authorId="0">
      <text>
        <r>
          <rPr>
            <b/>
            <sz val="9"/>
            <rFont val="宋体"/>
            <charset val="134"/>
          </rPr>
          <t>sun.zhq:</t>
        </r>
        <r>
          <rPr>
            <sz val="9"/>
            <rFont val="宋体"/>
            <charset val="134"/>
          </rPr>
          <t xml:space="preserve">
资产的计量单位</t>
        </r>
      </text>
    </comment>
    <comment ref="G4" authorId="0">
      <text>
        <r>
          <rPr>
            <b/>
            <sz val="9"/>
            <rFont val="宋体"/>
            <charset val="134"/>
          </rPr>
          <t>sun.zhq:</t>
        </r>
        <r>
          <rPr>
            <sz val="9"/>
            <rFont val="宋体"/>
            <charset val="134"/>
          </rPr>
          <t xml:space="preserve">
该指标为资产建设完工或购买的年度</t>
        </r>
      </text>
    </comment>
    <comment ref="L4" authorId="0">
      <text>
        <r>
          <rPr>
            <b/>
            <sz val="9"/>
            <rFont val="宋体"/>
            <charset val="134"/>
          </rPr>
          <t>sun.zhq:</t>
        </r>
        <r>
          <rPr>
            <sz val="9"/>
            <rFont val="宋体"/>
            <charset val="134"/>
          </rPr>
          <t xml:space="preserve">
到户类资产不填报移交时间、管护运营单位及责任人、监管单位等信息</t>
        </r>
      </text>
    </comment>
  </commentList>
</comments>
</file>

<file path=xl/sharedStrings.xml><?xml version="1.0" encoding="utf-8"?>
<sst xmlns="http://schemas.openxmlformats.org/spreadsheetml/2006/main" count="1310" uniqueCount="382">
  <si>
    <t xml:space="preserve">表1 </t>
  </si>
  <si>
    <t>地（州、市）扶贫项目资产统计表</t>
  </si>
  <si>
    <t>序号</t>
  </si>
  <si>
    <t>地州</t>
  </si>
  <si>
    <t>县市</t>
  </si>
  <si>
    <t>年度</t>
  </si>
  <si>
    <t>项目实际投入合计</t>
  </si>
  <si>
    <t>资产总个数</t>
  </si>
  <si>
    <t>资产原值合计</t>
  </si>
  <si>
    <t>资产现值合计</t>
  </si>
  <si>
    <t>资产属性</t>
  </si>
  <si>
    <t>资产类别</t>
  </si>
  <si>
    <t>资产形态</t>
  </si>
  <si>
    <t>确权情况</t>
  </si>
  <si>
    <t>移交情况</t>
  </si>
  <si>
    <t>国有资产</t>
  </si>
  <si>
    <t>集体资产</t>
  </si>
  <si>
    <t>到户资产</t>
  </si>
  <si>
    <t>经营性资产</t>
  </si>
  <si>
    <t>公益性资产</t>
  </si>
  <si>
    <t>到户类资产</t>
  </si>
  <si>
    <t>固定类</t>
  </si>
  <si>
    <t>生物类个数</t>
  </si>
  <si>
    <t>权益类</t>
  </si>
  <si>
    <t>已确权资产原值小计</t>
  </si>
  <si>
    <r>
      <rPr>
        <b/>
        <sz val="11"/>
        <rFont val="宋体"/>
        <charset val="134"/>
      </rPr>
      <t>确权进度（</t>
    </r>
    <r>
      <rPr>
        <b/>
        <sz val="11"/>
        <rFont val="Courier New"/>
        <charset val="0"/>
      </rPr>
      <t>%</t>
    </r>
    <r>
      <rPr>
        <b/>
        <sz val="11"/>
        <rFont val="宋体"/>
        <charset val="134"/>
      </rPr>
      <t>）</t>
    </r>
  </si>
  <si>
    <t>到户</t>
  </si>
  <si>
    <t>到村</t>
  </si>
  <si>
    <t>到乡</t>
  </si>
  <si>
    <t>到县（部门）</t>
  </si>
  <si>
    <t>移交情况个数</t>
  </si>
  <si>
    <t>移交情况原值小计</t>
  </si>
  <si>
    <r>
      <rPr>
        <b/>
        <sz val="11"/>
        <rFont val="宋体"/>
        <charset val="134"/>
      </rPr>
      <t>占比（</t>
    </r>
    <r>
      <rPr>
        <b/>
        <sz val="11"/>
        <rFont val="Courier New"/>
        <charset val="0"/>
      </rPr>
      <t>%</t>
    </r>
    <r>
      <rPr>
        <b/>
        <sz val="11"/>
        <rFont val="宋体"/>
        <charset val="134"/>
      </rPr>
      <t>）</t>
    </r>
  </si>
  <si>
    <t>到乡原值小计</t>
  </si>
  <si>
    <t>占比</t>
  </si>
  <si>
    <t>乡镇国有资产</t>
  </si>
  <si>
    <t>乡镇集体资产</t>
  </si>
  <si>
    <t>国有资产个数</t>
  </si>
  <si>
    <t>国有资产原值小计</t>
  </si>
  <si>
    <t>集体资产个数</t>
  </si>
  <si>
    <t>集体资产原值小计</t>
  </si>
  <si>
    <t>到户资产个数</t>
  </si>
  <si>
    <t>到户资产原值小计</t>
  </si>
  <si>
    <t>经营性资产个数</t>
  </si>
  <si>
    <t>经营性资产原值小计</t>
  </si>
  <si>
    <t>公益性资产个数</t>
  </si>
  <si>
    <t>公益性资产原值小计</t>
  </si>
  <si>
    <t>到户类资产个数</t>
  </si>
  <si>
    <t>到户类资产原值小计</t>
  </si>
  <si>
    <t>固定资产个数</t>
  </si>
  <si>
    <t>固定资产原值小计</t>
  </si>
  <si>
    <t>生物类原值小计</t>
  </si>
  <si>
    <t>权益类个数</t>
  </si>
  <si>
    <t>权益类原值小计</t>
  </si>
  <si>
    <t>到户原值小计</t>
  </si>
  <si>
    <t>到村原值小计</t>
  </si>
  <si>
    <t>其中：乡镇国有资产原值小计</t>
  </si>
  <si>
    <t>其中：乡镇集体资产原值小计</t>
  </si>
  <si>
    <t>到县（部门）原值小计</t>
  </si>
  <si>
    <r>
      <rPr>
        <sz val="10"/>
        <rFont val="仿宋"/>
        <charset val="134"/>
      </rPr>
      <t>昌吉州</t>
    </r>
  </si>
  <si>
    <r>
      <rPr>
        <sz val="10"/>
        <rFont val="仿宋"/>
        <charset val="134"/>
      </rPr>
      <t>阜康市</t>
    </r>
  </si>
  <si>
    <r>
      <rPr>
        <sz val="10"/>
        <rFont val="仿宋"/>
        <charset val="134"/>
      </rPr>
      <t>合计</t>
    </r>
  </si>
  <si>
    <t>表2</t>
  </si>
  <si>
    <t>县（市、区）扶贫项目资产明细表</t>
  </si>
  <si>
    <t>项目名称</t>
  </si>
  <si>
    <t>资产名称</t>
  </si>
  <si>
    <t>规模</t>
  </si>
  <si>
    <t>单位</t>
  </si>
  <si>
    <t>购建年度</t>
  </si>
  <si>
    <t>资产价值</t>
  </si>
  <si>
    <t>资产状态</t>
  </si>
  <si>
    <t>所有权归属类别</t>
  </si>
  <si>
    <t>移交时间</t>
  </si>
  <si>
    <t>是否属于“十三五”易地扶贫搬迁项目</t>
  </si>
  <si>
    <t>备注</t>
  </si>
  <si>
    <t>资产原值
（万元）</t>
  </si>
  <si>
    <t>资产现值
（万元）</t>
  </si>
  <si>
    <t>1</t>
  </si>
  <si>
    <r>
      <rPr>
        <b/>
        <sz val="10"/>
        <rFont val="仿宋"/>
        <charset val="134"/>
      </rPr>
      <t>阜康市</t>
    </r>
  </si>
  <si>
    <r>
      <rPr>
        <b/>
        <sz val="10"/>
        <color indexed="8"/>
        <rFont val="仿宋"/>
        <charset val="134"/>
      </rPr>
      <t>防渗渠建设项目</t>
    </r>
  </si>
  <si>
    <t>防渗渠</t>
  </si>
  <si>
    <r>
      <rPr>
        <b/>
        <sz val="10"/>
        <color indexed="8"/>
        <rFont val="仿宋"/>
        <charset val="134"/>
      </rPr>
      <t>公里</t>
    </r>
  </si>
  <si>
    <r>
      <rPr>
        <b/>
        <sz val="10"/>
        <rFont val="仿宋"/>
        <charset val="134"/>
      </rPr>
      <t>在用</t>
    </r>
  </si>
  <si>
    <r>
      <rPr>
        <b/>
        <sz val="10"/>
        <rFont val="仿宋"/>
        <charset val="134"/>
      </rPr>
      <t>集体资产</t>
    </r>
  </si>
  <si>
    <r>
      <rPr>
        <b/>
        <sz val="10"/>
        <rFont val="仿宋"/>
        <charset val="134"/>
      </rPr>
      <t>公益性资产</t>
    </r>
  </si>
  <si>
    <r>
      <rPr>
        <b/>
        <sz val="10"/>
        <rFont val="仿宋"/>
        <charset val="134"/>
      </rPr>
      <t>固定资产</t>
    </r>
  </si>
  <si>
    <r>
      <rPr>
        <b/>
        <sz val="10"/>
        <rFont val="仿宋"/>
        <charset val="134"/>
      </rPr>
      <t>到村</t>
    </r>
  </si>
  <si>
    <r>
      <rPr>
        <b/>
        <sz val="10"/>
        <rFont val="仿宋"/>
        <charset val="134"/>
      </rPr>
      <t>否</t>
    </r>
  </si>
  <si>
    <t>2</t>
  </si>
  <si>
    <r>
      <rPr>
        <b/>
        <sz val="10"/>
        <color indexed="8"/>
        <rFont val="仿宋"/>
        <charset val="134"/>
      </rPr>
      <t>上户沟乡黄山村低质土地整治项目</t>
    </r>
  </si>
  <si>
    <t>土地整治</t>
  </si>
  <si>
    <r>
      <rPr>
        <b/>
        <sz val="10"/>
        <color indexed="8"/>
        <rFont val="仿宋"/>
        <charset val="134"/>
      </rPr>
      <t>亩</t>
    </r>
  </si>
  <si>
    <t>3</t>
  </si>
  <si>
    <t>4</t>
  </si>
  <si>
    <r>
      <rPr>
        <b/>
        <sz val="10"/>
        <color indexed="8"/>
        <rFont val="仿宋"/>
        <charset val="134"/>
      </rPr>
      <t>大黄山管护站、白杨河站、四宫站、南台子站饮水项目</t>
    </r>
  </si>
  <si>
    <t>饮水建设</t>
  </si>
  <si>
    <r>
      <rPr>
        <b/>
        <sz val="10"/>
        <color indexed="8"/>
        <rFont val="仿宋"/>
        <charset val="134"/>
      </rPr>
      <t>个</t>
    </r>
  </si>
  <si>
    <r>
      <rPr>
        <b/>
        <sz val="10"/>
        <rFont val="仿宋"/>
        <charset val="134"/>
      </rPr>
      <t>国有资产</t>
    </r>
  </si>
  <si>
    <t>5</t>
  </si>
  <si>
    <r>
      <rPr>
        <b/>
        <sz val="10"/>
        <rFont val="Times New Roman"/>
        <charset val="0"/>
      </rPr>
      <t>2015</t>
    </r>
    <r>
      <rPr>
        <b/>
        <sz val="10"/>
        <rFont val="仿宋"/>
        <charset val="134"/>
      </rPr>
      <t>年防渗渠建设项目</t>
    </r>
  </si>
  <si>
    <r>
      <rPr>
        <b/>
        <sz val="10"/>
        <rFont val="仿宋"/>
        <charset val="134"/>
      </rPr>
      <t>防渗渠</t>
    </r>
  </si>
  <si>
    <t>6</t>
  </si>
  <si>
    <t>上户沟乡黄山村村内附属设施建设项目</t>
  </si>
  <si>
    <t>生产生活照明设施及附属配套工程</t>
  </si>
  <si>
    <r>
      <rPr>
        <b/>
        <sz val="10"/>
        <color indexed="8"/>
        <rFont val="仿宋"/>
        <charset val="134"/>
      </rPr>
      <t>盏</t>
    </r>
  </si>
  <si>
    <t>7</t>
  </si>
  <si>
    <r>
      <rPr>
        <b/>
        <sz val="10"/>
        <color indexed="0"/>
        <rFont val="仿宋"/>
        <charset val="134"/>
      </rPr>
      <t>上户沟乡黄山村幸福路片区种植经济林项目</t>
    </r>
  </si>
  <si>
    <t>种植经济林</t>
  </si>
  <si>
    <t>8</t>
  </si>
  <si>
    <r>
      <rPr>
        <b/>
        <sz val="10"/>
        <rFont val="仿宋"/>
        <charset val="134"/>
      </rPr>
      <t>人畜安全饮水项目</t>
    </r>
  </si>
  <si>
    <t>饮水池</t>
  </si>
  <si>
    <r>
      <rPr>
        <b/>
        <sz val="10"/>
        <color indexed="8"/>
        <rFont val="仿宋"/>
        <charset val="134"/>
      </rPr>
      <t>立方米</t>
    </r>
  </si>
  <si>
    <t>9</t>
  </si>
  <si>
    <r>
      <rPr>
        <b/>
        <sz val="10"/>
        <rFont val="仿宋"/>
        <charset val="134"/>
      </rPr>
      <t>上户沟乡黄山村黄山口片区幼儿园建设项目</t>
    </r>
  </si>
  <si>
    <t>幼儿园</t>
  </si>
  <si>
    <r>
      <rPr>
        <b/>
        <sz val="10"/>
        <color indexed="8"/>
        <rFont val="仿宋"/>
        <charset val="134"/>
      </rPr>
      <t>平方米</t>
    </r>
  </si>
  <si>
    <r>
      <rPr>
        <b/>
        <sz val="10"/>
        <rFont val="仿宋"/>
        <charset val="134"/>
      </rPr>
      <t>到县（部门）</t>
    </r>
  </si>
  <si>
    <t>10</t>
  </si>
  <si>
    <t>上户沟乡白杨河村村内附属设施建设项目</t>
  </si>
  <si>
    <t>11</t>
  </si>
  <si>
    <r>
      <rPr>
        <b/>
        <sz val="10"/>
        <rFont val="仿宋"/>
        <charset val="134"/>
      </rPr>
      <t>上户沟乡白杨河村水磨片区幼儿园建设项目</t>
    </r>
  </si>
  <si>
    <t>12</t>
  </si>
  <si>
    <r>
      <t>阜康国有林管理局</t>
    </r>
    <r>
      <rPr>
        <b/>
        <sz val="10"/>
        <rFont val="Times New Roman"/>
        <charset val="0"/>
      </rPr>
      <t>2015</t>
    </r>
    <r>
      <rPr>
        <b/>
        <sz val="10"/>
        <rFont val="仿宋"/>
        <charset val="0"/>
      </rPr>
      <t>管护站基础设施建设项目</t>
    </r>
  </si>
  <si>
    <t>院落整治</t>
  </si>
  <si>
    <t>处</t>
  </si>
  <si>
    <t>13</t>
  </si>
  <si>
    <r>
      <rPr>
        <b/>
        <sz val="10"/>
        <color indexed="8"/>
        <rFont val="仿宋"/>
        <charset val="134"/>
      </rPr>
      <t>三工河乡林果花卉基地建设项目</t>
    </r>
  </si>
  <si>
    <t>林果花卉基地</t>
  </si>
  <si>
    <t>14</t>
  </si>
  <si>
    <r>
      <rPr>
        <b/>
        <sz val="10"/>
        <rFont val="仿宋"/>
        <charset val="134"/>
      </rPr>
      <t>三工河乡拜斯胡木村、花儿沟村饮用水改造项目</t>
    </r>
  </si>
  <si>
    <t>供水管网</t>
  </si>
  <si>
    <r>
      <rPr>
        <b/>
        <sz val="10"/>
        <rFont val="仿宋"/>
        <charset val="134"/>
      </rPr>
      <t>公里</t>
    </r>
  </si>
  <si>
    <t>15</t>
  </si>
  <si>
    <r>
      <rPr>
        <b/>
        <sz val="10"/>
        <rFont val="仿宋"/>
        <charset val="134"/>
      </rPr>
      <t>阜康国有林管理局西沟管护站饮（引）水工程、大黄山管护站维修、三宫管护站维修项目</t>
    </r>
  </si>
  <si>
    <t>16</t>
  </si>
  <si>
    <r>
      <rPr>
        <b/>
        <sz val="10"/>
        <color indexed="8"/>
        <rFont val="仿宋"/>
        <charset val="134"/>
      </rPr>
      <t>上户沟黄山中心村黄山口片区主供水管网建设项目</t>
    </r>
  </si>
  <si>
    <t>17</t>
  </si>
  <si>
    <r>
      <rPr>
        <b/>
        <sz val="10"/>
        <color indexed="8"/>
        <rFont val="仿宋"/>
        <charset val="134"/>
      </rPr>
      <t>上户沟黄山中心村黄山口片区供水管网延伸项目</t>
    </r>
  </si>
  <si>
    <t>18</t>
  </si>
  <si>
    <r>
      <rPr>
        <b/>
        <sz val="10"/>
        <color indexed="8"/>
        <rFont val="仿宋"/>
        <charset val="134"/>
      </rPr>
      <t>上户沟黄山中心村焦炭厂片区管网改造项目</t>
    </r>
  </si>
  <si>
    <t>19</t>
  </si>
  <si>
    <r>
      <rPr>
        <b/>
        <sz val="10"/>
        <color indexed="8"/>
        <rFont val="仿宋"/>
        <charset val="134"/>
      </rPr>
      <t>水磨沟乡供水项目</t>
    </r>
  </si>
  <si>
    <t>20</t>
  </si>
  <si>
    <r>
      <rPr>
        <b/>
        <sz val="10"/>
        <color indexed="8"/>
        <rFont val="仿宋"/>
        <charset val="134"/>
      </rPr>
      <t>上户沟乡黄山村村级供水管网改造项目</t>
    </r>
  </si>
  <si>
    <t>21</t>
  </si>
  <si>
    <r>
      <rPr>
        <b/>
        <sz val="10"/>
        <color indexed="8"/>
        <rFont val="仿宋"/>
        <charset val="134"/>
      </rPr>
      <t>上户沟乡黄山村村内道路建设项目</t>
    </r>
  </si>
  <si>
    <t>村内道路</t>
  </si>
  <si>
    <t>2020</t>
  </si>
  <si>
    <t>22</t>
  </si>
  <si>
    <r>
      <rPr>
        <b/>
        <sz val="10"/>
        <color indexed="8"/>
        <rFont val="仿宋"/>
        <charset val="134"/>
      </rPr>
      <t>水磨沟乡水磨沟村新建安全饮水工程项目</t>
    </r>
  </si>
  <si>
    <r>
      <rPr>
        <b/>
        <sz val="10"/>
        <color indexed="8"/>
        <rFont val="仿宋"/>
        <charset val="134"/>
      </rPr>
      <t>水磨沟村饮水管道</t>
    </r>
  </si>
  <si>
    <t>23</t>
  </si>
  <si>
    <r>
      <rPr>
        <b/>
        <sz val="10"/>
        <color indexed="8"/>
        <rFont val="仿宋"/>
        <charset val="134"/>
      </rPr>
      <t>上户沟乡黄山村</t>
    </r>
    <r>
      <rPr>
        <b/>
        <sz val="10"/>
        <color theme="1"/>
        <rFont val="Times New Roman"/>
        <charset val="0"/>
      </rPr>
      <t>“</t>
    </r>
    <r>
      <rPr>
        <b/>
        <sz val="10"/>
        <color indexed="8"/>
        <rFont val="仿宋"/>
        <charset val="134"/>
      </rPr>
      <t>扶贫车间</t>
    </r>
    <r>
      <rPr>
        <b/>
        <sz val="10"/>
        <color theme="1"/>
        <rFont val="Times New Roman"/>
        <charset val="0"/>
      </rPr>
      <t>”</t>
    </r>
    <r>
      <rPr>
        <b/>
        <sz val="10"/>
        <color indexed="8"/>
        <rFont val="仿宋"/>
        <charset val="134"/>
      </rPr>
      <t>配套设施建设项目</t>
    </r>
  </si>
  <si>
    <t>扶贫车间配套设施</t>
  </si>
  <si>
    <r>
      <rPr>
        <b/>
        <sz val="10"/>
        <rFont val="仿宋"/>
        <charset val="134"/>
      </rPr>
      <t>个</t>
    </r>
  </si>
  <si>
    <t>24</t>
  </si>
  <si>
    <r>
      <rPr>
        <b/>
        <sz val="10"/>
        <color indexed="8"/>
        <rFont val="仿宋"/>
        <charset val="134"/>
      </rPr>
      <t>上户沟乡黄山村扶贫工厂消防、电力及供水配套设施建设项目</t>
    </r>
  </si>
  <si>
    <r>
      <rPr>
        <b/>
        <sz val="10"/>
        <rFont val="仿宋"/>
        <charset val="134"/>
      </rPr>
      <t>批</t>
    </r>
  </si>
  <si>
    <t>25</t>
  </si>
  <si>
    <r>
      <rPr>
        <b/>
        <sz val="10"/>
        <color indexed="8"/>
        <rFont val="仿宋"/>
        <charset val="134"/>
      </rPr>
      <t>上户沟乡黄山村</t>
    </r>
    <r>
      <rPr>
        <b/>
        <sz val="10"/>
        <color theme="1"/>
        <rFont val="Times New Roman"/>
        <charset val="0"/>
      </rPr>
      <t>“</t>
    </r>
    <r>
      <rPr>
        <b/>
        <sz val="10"/>
        <color indexed="8"/>
        <rFont val="仿宋"/>
        <charset val="134"/>
      </rPr>
      <t>扶贫车间</t>
    </r>
    <r>
      <rPr>
        <b/>
        <sz val="10"/>
        <color theme="1"/>
        <rFont val="Times New Roman"/>
        <charset val="0"/>
      </rPr>
      <t>”</t>
    </r>
    <r>
      <rPr>
        <b/>
        <sz val="10"/>
        <color indexed="8"/>
        <rFont val="仿宋"/>
        <charset val="134"/>
      </rPr>
      <t>电采暖设备采购项目</t>
    </r>
  </si>
  <si>
    <r>
      <rPr>
        <b/>
        <sz val="10"/>
        <color indexed="8"/>
        <rFont val="仿宋"/>
        <charset val="134"/>
      </rPr>
      <t>电锅炉</t>
    </r>
  </si>
  <si>
    <r>
      <rPr>
        <b/>
        <sz val="10"/>
        <rFont val="仿宋"/>
        <charset val="134"/>
      </rPr>
      <t>台</t>
    </r>
  </si>
  <si>
    <t>26</t>
  </si>
  <si>
    <t>国有林管护站点提升改造工程</t>
  </si>
  <si>
    <t>滴管管道、地暖、排水管网</t>
  </si>
  <si>
    <t>27</t>
  </si>
  <si>
    <r>
      <rPr>
        <b/>
        <sz val="10"/>
        <rFont val="仿宋"/>
        <charset val="134"/>
      </rPr>
      <t>上户沟乡黄山村村庄道路建设项目</t>
    </r>
  </si>
  <si>
    <t>村庄道路</t>
  </si>
  <si>
    <t>28</t>
  </si>
  <si>
    <r>
      <rPr>
        <b/>
        <sz val="10"/>
        <color indexed="8"/>
        <rFont val="仿宋"/>
        <charset val="134"/>
      </rPr>
      <t>阜康市上户沟乡白杨河村村道路建设项目（一标段）</t>
    </r>
  </si>
  <si>
    <t>29</t>
  </si>
  <si>
    <r>
      <rPr>
        <b/>
        <sz val="10"/>
        <color indexed="8"/>
        <rFont val="仿宋"/>
        <charset val="134"/>
      </rPr>
      <t>阜康市上户沟乡阿克木那拉村巷道翻修工程</t>
    </r>
  </si>
  <si>
    <t>30</t>
  </si>
  <si>
    <r>
      <rPr>
        <b/>
        <sz val="10"/>
        <color indexed="8"/>
        <rFont val="仿宋"/>
        <charset val="134"/>
      </rPr>
      <t>阜康市上户沟乡白杨河村道路建设项目</t>
    </r>
  </si>
  <si>
    <t>31</t>
  </si>
  <si>
    <r>
      <rPr>
        <b/>
        <sz val="10"/>
        <color indexed="8"/>
        <rFont val="仿宋"/>
        <charset val="134"/>
      </rPr>
      <t>阜康市三工河乡拜斯胡木中心村农业生产道路建设项目</t>
    </r>
  </si>
  <si>
    <t>农田道路</t>
  </si>
  <si>
    <t>32</t>
  </si>
  <si>
    <r>
      <rPr>
        <b/>
        <sz val="10"/>
        <color indexed="8"/>
        <rFont val="仿宋"/>
        <charset val="134"/>
      </rPr>
      <t>阜康市三工河乡花儿沟村村内道路建设项目</t>
    </r>
  </si>
  <si>
    <t>33</t>
  </si>
  <si>
    <r>
      <rPr>
        <b/>
        <sz val="10"/>
        <color indexed="8"/>
        <rFont val="仿宋"/>
        <charset val="134"/>
      </rPr>
      <t>阜康市上户沟乡黄山村村内巷道建设项目</t>
    </r>
  </si>
  <si>
    <t>34</t>
  </si>
  <si>
    <r>
      <rPr>
        <b/>
        <sz val="10"/>
        <color indexed="8"/>
        <rFont val="仿宋"/>
        <charset val="134"/>
      </rPr>
      <t>阜康市水磨沟乡水磨沟村农村道路硬化建设项目</t>
    </r>
  </si>
  <si>
    <t>35</t>
  </si>
  <si>
    <r>
      <rPr>
        <b/>
        <sz val="10"/>
        <color indexed="8"/>
        <rFont val="仿宋"/>
        <charset val="134"/>
      </rPr>
      <t>阜康市上户沟乡黄山村节水灌溉加压滴灌首部建设项目</t>
    </r>
  </si>
  <si>
    <t>加压滴灌首部</t>
  </si>
  <si>
    <r>
      <rPr>
        <b/>
        <sz val="10"/>
        <color indexed="8"/>
        <rFont val="仿宋"/>
        <charset val="134"/>
      </rPr>
      <t>座</t>
    </r>
  </si>
  <si>
    <t>36</t>
  </si>
  <si>
    <r>
      <rPr>
        <b/>
        <sz val="10"/>
        <color indexed="8"/>
        <rFont val="仿宋"/>
        <charset val="134"/>
      </rPr>
      <t>阜康市上户沟乡阿克木那拉中心村供水工程建设项目</t>
    </r>
  </si>
  <si>
    <t>37</t>
  </si>
  <si>
    <r>
      <rPr>
        <b/>
        <sz val="10"/>
        <color indexed="8"/>
        <rFont val="仿宋"/>
        <charset val="134"/>
      </rPr>
      <t>阜康市上户沟乡黄山村村庄围栏建设项目</t>
    </r>
  </si>
  <si>
    <t>村庄围栏</t>
  </si>
  <si>
    <t>38</t>
  </si>
  <si>
    <r>
      <rPr>
        <b/>
        <sz val="10"/>
        <color indexed="8"/>
        <rFont val="仿宋"/>
        <charset val="134"/>
      </rPr>
      <t>阜康市上户沟乡黄山村村庄环境整治项目</t>
    </r>
  </si>
  <si>
    <t>渠道整治、边坡治理、滴管管网</t>
  </si>
  <si>
    <t>39</t>
  </si>
  <si>
    <t>刺绣机、地毯架项目</t>
  </si>
  <si>
    <r>
      <rPr>
        <b/>
        <sz val="10"/>
        <rFont val="仿宋"/>
        <charset val="134"/>
      </rPr>
      <t>扶贫车间</t>
    </r>
  </si>
  <si>
    <r>
      <rPr>
        <b/>
        <sz val="10"/>
        <rFont val="仿宋"/>
        <charset val="134"/>
      </rPr>
      <t>经营性资产</t>
    </r>
  </si>
  <si>
    <t>40</t>
  </si>
  <si>
    <r>
      <rPr>
        <b/>
        <sz val="10"/>
        <color indexed="8"/>
        <rFont val="仿宋"/>
        <charset val="134"/>
      </rPr>
      <t>水磨沟乡入股赛力山合作社项目</t>
    </r>
  </si>
  <si>
    <t>入股合作社</t>
  </si>
  <si>
    <r>
      <rPr>
        <b/>
        <sz val="10"/>
        <rFont val="仿宋"/>
        <charset val="134"/>
      </rPr>
      <t>家</t>
    </r>
  </si>
  <si>
    <r>
      <rPr>
        <b/>
        <sz val="10"/>
        <rFont val="仿宋"/>
        <charset val="134"/>
      </rPr>
      <t>权益类资产</t>
    </r>
  </si>
  <si>
    <t>41</t>
  </si>
  <si>
    <r>
      <rPr>
        <b/>
        <sz val="10"/>
        <color indexed="8"/>
        <rFont val="仿宋"/>
        <charset val="134"/>
      </rPr>
      <t>黄山村焦炭厂扶贫车间二期</t>
    </r>
  </si>
  <si>
    <t>扶贫车间</t>
  </si>
  <si>
    <t>42</t>
  </si>
  <si>
    <r>
      <rPr>
        <b/>
        <sz val="10"/>
        <color indexed="8"/>
        <rFont val="仿宋"/>
        <charset val="134"/>
      </rPr>
      <t>黄山村东槽子扶贫车间</t>
    </r>
  </si>
  <si>
    <t>43</t>
  </si>
  <si>
    <r>
      <rPr>
        <b/>
        <sz val="10"/>
        <color indexed="8"/>
        <rFont val="仿宋"/>
        <charset val="134"/>
      </rPr>
      <t>上户沟乡黄山村牲畜养殖项目</t>
    </r>
  </si>
  <si>
    <r>
      <rPr>
        <b/>
        <sz val="10"/>
        <color indexed="8"/>
        <rFont val="仿宋"/>
        <charset val="134"/>
      </rPr>
      <t>生产母羊</t>
    </r>
  </si>
  <si>
    <r>
      <rPr>
        <b/>
        <sz val="10"/>
        <color indexed="8"/>
        <rFont val="仿宋"/>
        <charset val="134"/>
      </rPr>
      <t>只</t>
    </r>
  </si>
  <si>
    <r>
      <rPr>
        <b/>
        <sz val="10"/>
        <color indexed="8"/>
        <rFont val="仿宋"/>
        <charset val="134"/>
      </rPr>
      <t>在用</t>
    </r>
  </si>
  <si>
    <r>
      <rPr>
        <b/>
        <sz val="10"/>
        <color indexed="8"/>
        <rFont val="仿宋"/>
        <charset val="134"/>
      </rPr>
      <t>到户资产</t>
    </r>
  </si>
  <si>
    <r>
      <rPr>
        <b/>
        <sz val="10"/>
        <color indexed="8"/>
        <rFont val="仿宋"/>
        <charset val="134"/>
      </rPr>
      <t>到户类资产</t>
    </r>
  </si>
  <si>
    <r>
      <rPr>
        <b/>
        <sz val="10"/>
        <color indexed="8"/>
        <rFont val="仿宋"/>
        <charset val="134"/>
      </rPr>
      <t>生物性资产</t>
    </r>
  </si>
  <si>
    <r>
      <rPr>
        <b/>
        <sz val="10"/>
        <color indexed="8"/>
        <rFont val="仿宋"/>
        <charset val="134"/>
      </rPr>
      <t>到户</t>
    </r>
  </si>
  <si>
    <t>44</t>
  </si>
  <si>
    <r>
      <rPr>
        <b/>
        <sz val="10"/>
        <color indexed="8"/>
        <rFont val="仿宋"/>
        <charset val="134"/>
      </rPr>
      <t>上户沟乡黑沙梁村、东槽子村牲畜棚圈建设项目</t>
    </r>
  </si>
  <si>
    <r>
      <rPr>
        <b/>
        <sz val="10"/>
        <color indexed="8"/>
        <rFont val="仿宋"/>
        <charset val="134"/>
      </rPr>
      <t>牲畜棚圈</t>
    </r>
  </si>
  <si>
    <t>45</t>
  </si>
  <si>
    <r>
      <rPr>
        <b/>
        <sz val="10"/>
        <color indexed="8"/>
        <rFont val="仿宋"/>
        <charset val="134"/>
      </rPr>
      <t>牲畜棚圈建设项目</t>
    </r>
  </si>
  <si>
    <t>46</t>
  </si>
  <si>
    <r>
      <rPr>
        <b/>
        <sz val="10"/>
        <color rgb="FF000000"/>
        <rFont val="Times New Roman"/>
        <charset val="0"/>
      </rPr>
      <t>2013</t>
    </r>
    <r>
      <rPr>
        <b/>
        <sz val="10"/>
        <color indexed="8"/>
        <rFont val="仿宋"/>
        <charset val="134"/>
      </rPr>
      <t>年上户沟乡发展畜牧业</t>
    </r>
  </si>
  <si>
    <t>47</t>
  </si>
  <si>
    <r>
      <rPr>
        <b/>
        <sz val="10"/>
        <color indexed="8"/>
        <rFont val="仿宋"/>
        <charset val="134"/>
      </rPr>
      <t>三工河乡发展畜牧业养殖</t>
    </r>
  </si>
  <si>
    <t>48</t>
  </si>
  <si>
    <r>
      <rPr>
        <b/>
        <sz val="10"/>
        <color indexed="8"/>
        <rFont val="仿宋"/>
        <charset val="134"/>
      </rPr>
      <t>户用暖气（黄山村）</t>
    </r>
  </si>
  <si>
    <t>暖气</t>
  </si>
  <si>
    <r>
      <rPr>
        <b/>
        <sz val="10"/>
        <color indexed="8"/>
        <rFont val="仿宋"/>
        <charset val="134"/>
      </rPr>
      <t>户</t>
    </r>
  </si>
  <si>
    <t>49</t>
  </si>
  <si>
    <r>
      <rPr>
        <b/>
        <sz val="10"/>
        <color indexed="8"/>
        <rFont val="仿宋"/>
        <charset val="134"/>
      </rPr>
      <t>上户沟乡白杨河村黑沙梁片区暖气入户</t>
    </r>
  </si>
  <si>
    <t>50</t>
  </si>
  <si>
    <r>
      <rPr>
        <b/>
        <sz val="10"/>
        <color indexed="8"/>
        <rFont val="仿宋"/>
        <charset val="134"/>
      </rPr>
      <t>三工河乡肉羊、肉牛养殖建设</t>
    </r>
  </si>
  <si>
    <t>肉羊、肉牛</t>
  </si>
  <si>
    <t>51</t>
  </si>
  <si>
    <r>
      <rPr>
        <b/>
        <sz val="10"/>
        <color indexed="8"/>
        <rFont val="仿宋"/>
        <charset val="134"/>
      </rPr>
      <t>三工河乡特色村寨建设</t>
    </r>
  </si>
  <si>
    <t>特色村寨</t>
  </si>
  <si>
    <t>52</t>
  </si>
  <si>
    <r>
      <rPr>
        <b/>
        <sz val="10"/>
        <color indexed="8"/>
        <rFont val="仿宋"/>
        <charset val="134"/>
      </rPr>
      <t>安居房建设项目</t>
    </r>
  </si>
  <si>
    <t>安居房建设</t>
  </si>
  <si>
    <r>
      <rPr>
        <b/>
        <sz val="10"/>
        <color indexed="8"/>
        <rFont val="仿宋"/>
        <charset val="134"/>
      </rPr>
      <t>套</t>
    </r>
  </si>
  <si>
    <t>53</t>
  </si>
  <si>
    <t>54</t>
  </si>
  <si>
    <r>
      <rPr>
        <b/>
        <sz val="10"/>
        <color indexed="8"/>
        <rFont val="仿宋"/>
        <charset val="134"/>
      </rPr>
      <t>庭院经济林下养殖</t>
    </r>
  </si>
  <si>
    <t>55</t>
  </si>
  <si>
    <t>56</t>
  </si>
  <si>
    <r>
      <rPr>
        <b/>
        <sz val="10"/>
        <color indexed="8"/>
        <rFont val="仿宋"/>
        <charset val="134"/>
      </rPr>
      <t>葡萄架搭建项目</t>
    </r>
  </si>
  <si>
    <t>葡萄架</t>
  </si>
  <si>
    <t>57</t>
  </si>
  <si>
    <r>
      <rPr>
        <b/>
        <sz val="10"/>
        <color indexed="8"/>
        <rFont val="仿宋"/>
        <charset val="134"/>
      </rPr>
      <t>贫困户建房</t>
    </r>
  </si>
  <si>
    <t>住房建设</t>
  </si>
  <si>
    <t>58</t>
  </si>
  <si>
    <t>59</t>
  </si>
  <si>
    <r>
      <rPr>
        <b/>
        <sz val="10"/>
        <color indexed="8"/>
        <rFont val="仿宋"/>
        <charset val="134"/>
      </rPr>
      <t>暖气入户</t>
    </r>
  </si>
  <si>
    <t>60</t>
  </si>
  <si>
    <r>
      <rPr>
        <b/>
        <sz val="10"/>
        <color indexed="8"/>
        <rFont val="仿宋"/>
        <charset val="134"/>
      </rPr>
      <t>牲畜养殖</t>
    </r>
  </si>
  <si>
    <t>61</t>
  </si>
  <si>
    <r>
      <rPr>
        <b/>
        <sz val="10"/>
        <color indexed="8"/>
        <rFont val="仿宋"/>
        <charset val="134"/>
      </rPr>
      <t>住房建设</t>
    </r>
  </si>
  <si>
    <t>62</t>
  </si>
  <si>
    <t>63</t>
  </si>
  <si>
    <r>
      <rPr>
        <b/>
        <sz val="10"/>
        <color theme="1"/>
        <rFont val="Times New Roman"/>
        <charset val="0"/>
      </rPr>
      <t>2016</t>
    </r>
    <r>
      <rPr>
        <b/>
        <sz val="10"/>
        <color indexed="8"/>
        <rFont val="仿宋"/>
        <charset val="134"/>
      </rPr>
      <t>年九运街镇购买生产母羊</t>
    </r>
  </si>
  <si>
    <t>64</t>
  </si>
  <si>
    <r>
      <rPr>
        <b/>
        <sz val="10"/>
        <color theme="1"/>
        <rFont val="Times New Roman"/>
        <charset val="0"/>
      </rPr>
      <t>2016</t>
    </r>
    <r>
      <rPr>
        <b/>
        <sz val="10"/>
        <color indexed="8"/>
        <rFont val="仿宋"/>
        <charset val="134"/>
      </rPr>
      <t>年上户沟乡发展畜牧业</t>
    </r>
  </si>
  <si>
    <t>65</t>
  </si>
  <si>
    <r>
      <rPr>
        <b/>
        <sz val="10"/>
        <color theme="1"/>
        <rFont val="Times New Roman"/>
        <charset val="0"/>
      </rPr>
      <t>2016</t>
    </r>
    <r>
      <rPr>
        <b/>
        <sz val="10"/>
        <color indexed="8"/>
        <rFont val="仿宋"/>
        <charset val="134"/>
      </rPr>
      <t>年三工河乡特色村寨建设</t>
    </r>
  </si>
  <si>
    <t>66</t>
  </si>
  <si>
    <r>
      <rPr>
        <b/>
        <sz val="10"/>
        <color indexed="8"/>
        <rFont val="仿宋"/>
        <charset val="134"/>
      </rPr>
      <t>牲畜养殖项目</t>
    </r>
  </si>
  <si>
    <t>67</t>
  </si>
  <si>
    <r>
      <rPr>
        <b/>
        <sz val="10"/>
        <color indexed="8"/>
        <rFont val="仿宋"/>
        <charset val="134"/>
      </rPr>
      <t>水磨沟乡建档立卡贫困户建房项目</t>
    </r>
  </si>
  <si>
    <t>68</t>
  </si>
  <si>
    <r>
      <rPr>
        <b/>
        <sz val="10"/>
        <color indexed="8"/>
        <rFont val="仿宋"/>
        <charset val="134"/>
      </rPr>
      <t>上户沟乡建档立卡贫困户建房项目</t>
    </r>
  </si>
  <si>
    <t>69</t>
  </si>
  <si>
    <r>
      <rPr>
        <b/>
        <sz val="10"/>
        <color indexed="8"/>
        <rFont val="仿宋"/>
        <charset val="134"/>
      </rPr>
      <t>滋泥泉子镇建档立卡贫困户建房项目</t>
    </r>
  </si>
  <si>
    <t>70</t>
  </si>
  <si>
    <r>
      <rPr>
        <b/>
        <sz val="10"/>
        <color indexed="8"/>
        <rFont val="仿宋"/>
        <charset val="134"/>
      </rPr>
      <t>三工河乡建档立卡贫困户建房项目</t>
    </r>
  </si>
  <si>
    <t>71</t>
  </si>
  <si>
    <r>
      <rPr>
        <b/>
        <sz val="10"/>
        <color indexed="8"/>
        <rFont val="仿宋"/>
        <charset val="134"/>
      </rPr>
      <t>九运街镇建档立卡贫困户建房项目</t>
    </r>
  </si>
  <si>
    <t>72</t>
  </si>
  <si>
    <r>
      <rPr>
        <b/>
        <sz val="10"/>
        <color indexed="8"/>
        <rFont val="仿宋"/>
        <charset val="134"/>
      </rPr>
      <t>三工河乡贫困户建房</t>
    </r>
  </si>
  <si>
    <t>73</t>
  </si>
  <si>
    <r>
      <rPr>
        <b/>
        <sz val="10"/>
        <color indexed="8"/>
        <rFont val="仿宋"/>
        <charset val="134"/>
      </rPr>
      <t>三工河乡贫困户暖气入户</t>
    </r>
  </si>
  <si>
    <t>74</t>
  </si>
  <si>
    <r>
      <rPr>
        <b/>
        <sz val="10"/>
        <color indexed="8"/>
        <rFont val="仿宋"/>
        <charset val="134"/>
      </rPr>
      <t>三工河乡贫困户发展养殖项目</t>
    </r>
  </si>
  <si>
    <t>75</t>
  </si>
  <si>
    <r>
      <rPr>
        <b/>
        <sz val="10"/>
        <color indexed="8"/>
        <rFont val="仿宋"/>
        <charset val="134"/>
      </rPr>
      <t>城关镇发展牲畜养殖项目</t>
    </r>
  </si>
  <si>
    <t>76</t>
  </si>
  <si>
    <r>
      <rPr>
        <b/>
        <sz val="10"/>
        <color indexed="8"/>
        <rFont val="仿宋"/>
        <charset val="134"/>
      </rPr>
      <t>城关镇发展家禽养殖项目</t>
    </r>
  </si>
  <si>
    <t>鸡</t>
  </si>
  <si>
    <t>77</t>
  </si>
  <si>
    <r>
      <rPr>
        <b/>
        <sz val="10"/>
        <color indexed="8"/>
        <rFont val="仿宋"/>
        <charset val="134"/>
      </rPr>
      <t>九运街镇发展牲畜养殖项目</t>
    </r>
  </si>
  <si>
    <t>78</t>
  </si>
  <si>
    <r>
      <rPr>
        <b/>
        <sz val="10"/>
        <color indexed="8"/>
        <rFont val="仿宋"/>
        <charset val="134"/>
      </rPr>
      <t>九运街镇贫困户建房项目</t>
    </r>
  </si>
  <si>
    <t>79</t>
  </si>
  <si>
    <r>
      <rPr>
        <b/>
        <sz val="10"/>
        <color indexed="8"/>
        <rFont val="仿宋"/>
        <charset val="134"/>
      </rPr>
      <t>九运街镇贫困户暖气入户项目</t>
    </r>
  </si>
  <si>
    <t>80</t>
  </si>
  <si>
    <r>
      <rPr>
        <b/>
        <sz val="10"/>
        <color indexed="8"/>
        <rFont val="仿宋"/>
        <charset val="134"/>
      </rPr>
      <t>上户沟乡贫困户建房项目</t>
    </r>
  </si>
  <si>
    <t>81</t>
  </si>
  <si>
    <r>
      <rPr>
        <b/>
        <sz val="10"/>
        <color indexed="8"/>
        <rFont val="仿宋"/>
        <charset val="134"/>
      </rPr>
      <t>上户沟乡贫困户暖气入户项目</t>
    </r>
  </si>
  <si>
    <t>82</t>
  </si>
  <si>
    <r>
      <rPr>
        <b/>
        <sz val="10"/>
        <color indexed="8"/>
        <rFont val="仿宋"/>
        <charset val="134"/>
      </rPr>
      <t>上户沟乡发展牲畜养殖项目</t>
    </r>
  </si>
  <si>
    <t>83</t>
  </si>
  <si>
    <r>
      <rPr>
        <b/>
        <sz val="10"/>
        <color indexed="8"/>
        <rFont val="仿宋"/>
        <charset val="134"/>
      </rPr>
      <t>水磨沟乡贫困户建房项目</t>
    </r>
  </si>
  <si>
    <t>84</t>
  </si>
  <si>
    <r>
      <rPr>
        <b/>
        <sz val="10"/>
        <color indexed="8"/>
        <rFont val="仿宋"/>
        <charset val="134"/>
      </rPr>
      <t>水磨沟乡贫困户暖气入户项目</t>
    </r>
  </si>
  <si>
    <t>85</t>
  </si>
  <si>
    <r>
      <rPr>
        <b/>
        <sz val="10"/>
        <color indexed="8"/>
        <rFont val="仿宋"/>
        <charset val="134"/>
      </rPr>
      <t>滋泥泉子镇贫困户建房项目</t>
    </r>
  </si>
  <si>
    <t>86</t>
  </si>
  <si>
    <r>
      <rPr>
        <b/>
        <sz val="10"/>
        <color indexed="8"/>
        <rFont val="仿宋"/>
        <charset val="134"/>
      </rPr>
      <t>滋泥泉子镇贫困户暖气入户项目</t>
    </r>
  </si>
  <si>
    <t>87</t>
  </si>
  <si>
    <r>
      <rPr>
        <b/>
        <sz val="10"/>
        <color indexed="8"/>
        <rFont val="仿宋"/>
        <charset val="134"/>
      </rPr>
      <t>滋泥泉子镇发展牲畜养殖项目</t>
    </r>
  </si>
  <si>
    <t>88</t>
  </si>
  <si>
    <r>
      <rPr>
        <b/>
        <sz val="10"/>
        <color indexed="8"/>
        <rFont val="仿宋"/>
        <charset val="134"/>
      </rPr>
      <t>三工河乡特色村寨建设项目（</t>
    </r>
    <r>
      <rPr>
        <b/>
        <sz val="10"/>
        <color theme="1"/>
        <rFont val="Times New Roman"/>
        <charset val="0"/>
      </rPr>
      <t>35</t>
    </r>
    <r>
      <rPr>
        <b/>
        <sz val="10"/>
        <color indexed="8"/>
        <rFont val="仿宋"/>
        <charset val="134"/>
      </rPr>
      <t>户外立面改造）</t>
    </r>
  </si>
  <si>
    <t>特色村寨院落改造</t>
  </si>
  <si>
    <t>89</t>
  </si>
  <si>
    <r>
      <rPr>
        <b/>
        <sz val="10"/>
        <color indexed="8"/>
        <rFont val="仿宋"/>
        <charset val="134"/>
      </rPr>
      <t>三工河乡特色村寨建设项目（</t>
    </r>
    <r>
      <rPr>
        <b/>
        <sz val="10"/>
        <color theme="1"/>
        <rFont val="Times New Roman"/>
        <charset val="0"/>
      </rPr>
      <t>1.7</t>
    </r>
    <r>
      <rPr>
        <b/>
        <sz val="10"/>
        <color indexed="8"/>
        <rFont val="仿宋"/>
        <charset val="134"/>
      </rPr>
      <t>公里铁艺石墙）</t>
    </r>
  </si>
  <si>
    <t>90</t>
  </si>
  <si>
    <r>
      <rPr>
        <b/>
        <sz val="10"/>
        <color indexed="8"/>
        <rFont val="仿宋"/>
        <charset val="134"/>
      </rPr>
      <t>建房项目</t>
    </r>
  </si>
  <si>
    <t>91</t>
  </si>
  <si>
    <r>
      <rPr>
        <b/>
        <sz val="10"/>
        <color indexed="8"/>
        <rFont val="仿宋"/>
        <charset val="134"/>
      </rPr>
      <t>三工河乡花儿沟村特色村寨项目</t>
    </r>
  </si>
  <si>
    <t>92</t>
  </si>
  <si>
    <r>
      <rPr>
        <b/>
        <sz val="10"/>
        <color indexed="8"/>
        <rFont val="仿宋"/>
        <charset val="134"/>
      </rPr>
      <t>阜康市三工河乡贫困户牲畜养殖项目</t>
    </r>
  </si>
  <si>
    <r>
      <rPr>
        <b/>
        <sz val="10"/>
        <color indexed="8"/>
        <rFont val="仿宋"/>
        <charset val="134"/>
      </rPr>
      <t>骆驼</t>
    </r>
  </si>
  <si>
    <r>
      <rPr>
        <b/>
        <sz val="10"/>
        <color indexed="8"/>
        <rFont val="仿宋"/>
        <charset val="134"/>
      </rPr>
      <t>峰</t>
    </r>
  </si>
  <si>
    <t>填表说明：</t>
  </si>
  <si>
    <t>1.各县市可从全国防返贫监测信息系统中扶贫项目资产模块导出“扶贫项目资产信息导入表”，并按照表格中各数据要求进行填报。</t>
  </si>
  <si>
    <t>2.项目名称：已入库项目应与项目库中的项目名称一致，未入库的项目与实施方案的名称一致。多个项目形成同一项资产的，需自行确定项目名称。</t>
  </si>
  <si>
    <r>
      <rPr>
        <sz val="10"/>
        <rFont val="Arial"/>
        <charset val="0"/>
      </rPr>
      <t>3.</t>
    </r>
    <r>
      <rPr>
        <sz val="10"/>
        <rFont val="宋体"/>
        <charset val="134"/>
      </rPr>
      <t>资产名称：该指标为资产实物名称，一个项目可包含多项资产。</t>
    </r>
  </si>
  <si>
    <r>
      <rPr>
        <sz val="10"/>
        <rFont val="Arial"/>
        <charset val="0"/>
      </rPr>
      <t>4.</t>
    </r>
    <r>
      <rPr>
        <sz val="10"/>
        <rFont val="宋体"/>
        <charset val="134"/>
      </rPr>
      <t>规模：资产的建设规模，填报阿拉伯数字，保留四位小数。</t>
    </r>
  </si>
  <si>
    <r>
      <rPr>
        <sz val="10"/>
        <rFont val="Arial"/>
        <charset val="0"/>
      </rPr>
      <t>5.</t>
    </r>
    <r>
      <rPr>
        <sz val="10"/>
        <rFont val="宋体"/>
        <charset val="134"/>
      </rPr>
      <t>单位：资产的计量单位，与单位成对出现。</t>
    </r>
  </si>
  <si>
    <r>
      <rPr>
        <sz val="10"/>
        <rFont val="Arial"/>
        <charset val="0"/>
      </rPr>
      <t>6.</t>
    </r>
    <r>
      <rPr>
        <sz val="10"/>
        <rFont val="宋体"/>
        <charset val="134"/>
      </rPr>
      <t>购建年度：资产建设完工或购买的年度，年度范围为</t>
    </r>
    <r>
      <rPr>
        <sz val="10"/>
        <rFont val="Arial"/>
        <charset val="0"/>
      </rPr>
      <t>2013-2020</t>
    </r>
    <r>
      <rPr>
        <sz val="10"/>
        <rFont val="宋体"/>
        <charset val="134"/>
      </rPr>
      <t>。</t>
    </r>
  </si>
  <si>
    <r>
      <rPr>
        <sz val="10"/>
        <rFont val="Arial"/>
        <charset val="0"/>
      </rPr>
      <t>7.</t>
    </r>
    <r>
      <rPr>
        <sz val="10"/>
        <rFont val="宋体"/>
        <charset val="134"/>
      </rPr>
      <t>资产原值：资产的原始价值，采购类项目填报发票金额，基础设施建设项目填报</t>
    </r>
    <r>
      <rPr>
        <sz val="10"/>
        <color indexed="10"/>
        <rFont val="宋体"/>
        <charset val="134"/>
      </rPr>
      <t>项目财务竣工决（结）算金额</t>
    </r>
    <r>
      <rPr>
        <sz val="10"/>
        <rFont val="宋体"/>
        <charset val="134"/>
      </rPr>
      <t>。根据《农村集体资产清产核资办法》第十七条，</t>
    </r>
    <r>
      <rPr>
        <sz val="10"/>
        <rFont val="Arial"/>
        <charset val="0"/>
      </rPr>
      <t>“</t>
    </r>
    <r>
      <rPr>
        <sz val="10"/>
        <rFont val="宋体"/>
        <charset val="134"/>
      </rPr>
      <t>集体经济组织成员集体所有的未纳入会计核算或无原始凭证的资产要进行资产估价</t>
    </r>
    <r>
      <rPr>
        <sz val="10"/>
        <rFont val="Arial"/>
        <charset val="0"/>
      </rPr>
      <t>”</t>
    </r>
    <r>
      <rPr>
        <sz val="10"/>
        <rFont val="宋体"/>
        <charset val="134"/>
      </rPr>
      <t>，评估价可作为资产原值。保留四位小数，单位为万元。</t>
    </r>
  </si>
  <si>
    <r>
      <rPr>
        <sz val="10"/>
        <rFont val="Arial"/>
        <charset val="0"/>
      </rPr>
      <t>8.</t>
    </r>
    <r>
      <rPr>
        <sz val="10"/>
        <rFont val="宋体"/>
        <charset val="134"/>
      </rPr>
      <t>资产现值：根据村集体资产管理有关规定，</t>
    </r>
    <r>
      <rPr>
        <sz val="10"/>
        <rFont val="Arial"/>
        <charset val="0"/>
      </rPr>
      <t>“</t>
    </r>
    <r>
      <rPr>
        <sz val="10"/>
        <rFont val="宋体"/>
        <charset val="134"/>
      </rPr>
      <t>有条件的地方可实行统一由乡镇农经站人员负责登记资产价值或者委托第三方机构评估资产价值，其他地方可召开集体经济组织成员（代表）对确有交易需求的按现值或公允价值进行重估</t>
    </r>
    <r>
      <rPr>
        <sz val="10"/>
        <rFont val="Arial"/>
        <charset val="0"/>
      </rPr>
      <t>”</t>
    </r>
    <r>
      <rPr>
        <sz val="10"/>
        <rFont val="宋体"/>
        <charset val="134"/>
      </rPr>
      <t>。各地可结合实际，公益性资产可只登记原值不登现值；经营性资产先登记原值，在需要变更经营单位或处置时再评估现值；到户资产只登记原始投入数。该指标为非必填项，保留四位小数，单位为万元。</t>
    </r>
  </si>
  <si>
    <r>
      <rPr>
        <sz val="10"/>
        <rFont val="Arial"/>
        <charset val="0"/>
      </rPr>
      <t>9.</t>
    </r>
    <r>
      <rPr>
        <sz val="10"/>
        <rFont val="宋体"/>
        <charset val="134"/>
      </rPr>
      <t>资产状态：资产的现状。该指标分为：在用、出租出借、闲置、待处置（待报废、毁损等）、已处置、其他。</t>
    </r>
  </si>
  <si>
    <r>
      <rPr>
        <sz val="10"/>
        <rFont val="Arial"/>
        <charset val="0"/>
      </rPr>
      <t>10.</t>
    </r>
    <r>
      <rPr>
        <sz val="10"/>
        <rFont val="宋体"/>
        <charset val="134"/>
      </rPr>
      <t>资产属性：该指标分为：国有资产、集体资产、到户资产。</t>
    </r>
  </si>
  <si>
    <r>
      <rPr>
        <sz val="10"/>
        <rFont val="Arial"/>
        <charset val="0"/>
      </rPr>
      <t>11.</t>
    </r>
    <r>
      <rPr>
        <sz val="10"/>
        <rFont val="宋体"/>
        <charset val="134"/>
      </rPr>
      <t>资产类别：该指标分为：经营性资产、公益性资产、到户类资产。</t>
    </r>
  </si>
  <si>
    <r>
      <rPr>
        <sz val="10"/>
        <rFont val="Arial"/>
        <charset val="0"/>
      </rPr>
      <t>12.</t>
    </r>
    <r>
      <rPr>
        <sz val="10"/>
        <rFont val="宋体"/>
        <charset val="134"/>
      </rPr>
      <t>资产形态：该指标分为：固定资产、生物类资产、权益类资产。</t>
    </r>
  </si>
  <si>
    <r>
      <rPr>
        <sz val="10"/>
        <rFont val="Arial"/>
        <charset val="0"/>
      </rPr>
      <t>13.</t>
    </r>
    <r>
      <rPr>
        <sz val="10"/>
        <rFont val="宋体"/>
        <charset val="134"/>
      </rPr>
      <t>所有权归属类别：某项目资产的每个所有权归属的类别。该指标分为：到户、到村、到乡镇、到县</t>
    </r>
    <r>
      <rPr>
        <sz val="10"/>
        <rFont val="Arial"/>
        <charset val="0"/>
      </rPr>
      <t>(</t>
    </r>
    <r>
      <rPr>
        <sz val="10"/>
        <rFont val="宋体"/>
        <charset val="134"/>
      </rPr>
      <t>部门</t>
    </r>
    <r>
      <rPr>
        <sz val="10"/>
        <rFont val="Arial"/>
        <charset val="0"/>
      </rPr>
      <t>)</t>
    </r>
    <r>
      <rPr>
        <sz val="10"/>
        <rFont val="宋体"/>
        <charset val="134"/>
      </rPr>
      <t>。</t>
    </r>
  </si>
  <si>
    <r>
      <rPr>
        <sz val="10"/>
        <rFont val="Arial"/>
        <charset val="0"/>
      </rPr>
      <t>14.</t>
    </r>
    <r>
      <rPr>
        <sz val="10"/>
        <rFont val="宋体"/>
        <charset val="134"/>
      </rPr>
      <t>移交时间：项目或资产由建设单位移交给所有权人的时间。到户类资产不填报。</t>
    </r>
  </si>
  <si>
    <r>
      <rPr>
        <sz val="10"/>
        <rFont val="Arial"/>
        <charset val="0"/>
      </rPr>
      <t>15.</t>
    </r>
    <r>
      <rPr>
        <sz val="10"/>
        <rFont val="宋体"/>
        <charset val="134"/>
      </rPr>
      <t>是否属于</t>
    </r>
    <r>
      <rPr>
        <sz val="10"/>
        <rFont val="Arial"/>
        <charset val="0"/>
      </rPr>
      <t>“</t>
    </r>
    <r>
      <rPr>
        <sz val="10"/>
        <rFont val="宋体"/>
        <charset val="134"/>
      </rPr>
      <t>十三五</t>
    </r>
    <r>
      <rPr>
        <sz val="10"/>
        <rFont val="Arial"/>
        <charset val="0"/>
      </rPr>
      <t>”</t>
    </r>
    <r>
      <rPr>
        <sz val="10"/>
        <rFont val="宋体"/>
        <charset val="134"/>
      </rPr>
      <t>易地扶贫搬迁项目：单项选择填报“是”或“否”。</t>
    </r>
  </si>
  <si>
    <t>表4</t>
  </si>
  <si>
    <t>县（市、区）扶贫项目资产细化分类统计表</t>
  </si>
  <si>
    <t>资产价值合计</t>
  </si>
  <si>
    <t>基础设施、公共服务类</t>
  </si>
  <si>
    <t>产业发展类</t>
  </si>
  <si>
    <t>渠系建设（单位：公里）</t>
  </si>
  <si>
    <t>道路建设（单位：公里）</t>
  </si>
  <si>
    <t>农村饮水安全巩固提升工程（包括小型水利工程）（单位：处/个）</t>
  </si>
  <si>
    <t>电力设施（单位：处/个）</t>
  </si>
  <si>
    <t>通信设施（单位：处/个）</t>
  </si>
  <si>
    <t>高标准农田建设(包括节水灌溉、低质土地整治等）（单位：亩）</t>
  </si>
  <si>
    <t>文化、活动场地建设(单位：平方米）</t>
  </si>
  <si>
    <t>教育方面（学校、校舍等基础设施）(单位：平方米）</t>
  </si>
  <si>
    <t>医疗方面（卫生院等场地建设）(单位：平方米）</t>
  </si>
  <si>
    <t>设施设备(个）</t>
  </si>
  <si>
    <t>其他</t>
  </si>
  <si>
    <t>门面房（单位：平方米）</t>
  </si>
  <si>
    <t>卫星工厂（扶贫车间、合作社）（单位：平方米）</t>
  </si>
  <si>
    <t>便民服务大厅（便民中心、超市、夜市、农贸市场等）（单位：平方米）</t>
  </si>
  <si>
    <t>产业基地（厂房场地建设）（单位：平方米）</t>
  </si>
  <si>
    <t>光伏电站（千瓦）</t>
  </si>
  <si>
    <t>机械设备（单位：个）</t>
  </si>
  <si>
    <t>蔬菜大棚、拱棚（单位：座）</t>
  </si>
  <si>
    <t>农家乐（单位：个）</t>
  </si>
  <si>
    <t>冷库、保鲜库、烘干房（单位：个）</t>
  </si>
  <si>
    <t>养殖小区（单位：平方米）</t>
  </si>
  <si>
    <t>棚圈（单位：平方米）</t>
  </si>
  <si>
    <t>牲畜、家禽（单位：只/头/羽）</t>
  </si>
  <si>
    <t>林果（苗木）（单位：株）</t>
  </si>
  <si>
    <t>建设规模</t>
  </si>
  <si>
    <t>阜康市</t>
  </si>
  <si>
    <t>1.各县市报送的最终数据为2013-2020年扶贫项目资产以上各明细分类合计数</t>
  </si>
  <si>
    <r>
      <rPr>
        <sz val="10"/>
        <rFont val="Arial"/>
        <charset val="0"/>
      </rPr>
      <t>2.</t>
    </r>
    <r>
      <rPr>
        <sz val="10"/>
        <rFont val="宋体"/>
        <charset val="134"/>
      </rPr>
      <t>该表中资产价值原则上按照资产原值填写，原则上基础数据来源于附件</t>
    </r>
    <r>
      <rPr>
        <sz val="10"/>
        <rFont val="Arial"/>
        <charset val="0"/>
      </rPr>
      <t>2</t>
    </r>
    <r>
      <rPr>
        <sz val="10"/>
        <rFont val="宋体"/>
        <charset val="134"/>
      </rPr>
      <t>扶贫项目资产明细表</t>
    </r>
  </si>
  <si>
    <r>
      <rPr>
        <sz val="10"/>
        <rFont val="Arial"/>
        <charset val="0"/>
      </rPr>
      <t>3.</t>
    </r>
    <r>
      <rPr>
        <sz val="10"/>
        <rFont val="宋体"/>
        <charset val="134"/>
      </rPr>
      <t>建设规模：资产的建设规模，填报阿拉伯数字，保留四位小数</t>
    </r>
  </si>
  <si>
    <r>
      <rPr>
        <sz val="10"/>
        <rFont val="Arial"/>
        <charset val="0"/>
      </rPr>
      <t>4.</t>
    </r>
    <r>
      <rPr>
        <sz val="10"/>
        <rFont val="宋体"/>
        <charset val="134"/>
      </rPr>
      <t>该表中资产价值合计原则上和扶贫项目资产明细表总资产价值保持一致</t>
    </r>
  </si>
  <si>
    <r>
      <rPr>
        <sz val="10"/>
        <rFont val="Arial"/>
        <charset val="0"/>
      </rPr>
      <t>6.</t>
    </r>
    <r>
      <rPr>
        <sz val="10"/>
        <rFont val="宋体"/>
        <charset val="134"/>
      </rPr>
      <t>各县市根据实际情况，未设置具体明细的可将类似相近的资产纳入相对应的分类</t>
    </r>
  </si>
  <si>
    <r>
      <rPr>
        <sz val="10"/>
        <rFont val="Arial"/>
        <charset val="0"/>
      </rPr>
      <t>7.</t>
    </r>
    <r>
      <rPr>
        <sz val="10"/>
        <rFont val="宋体"/>
        <charset val="134"/>
      </rPr>
      <t>其他类中各地根据实际情况，需备注的资产具体形态</t>
    </r>
  </si>
  <si>
    <t>表3</t>
  </si>
  <si>
    <t>地（州、市）扶贫项目资产细化分类汇总表</t>
  </si>
  <si>
    <r>
      <rPr>
        <sz val="10"/>
        <rFont val="Arial"/>
        <charset val="0"/>
      </rPr>
      <t>3.</t>
    </r>
    <r>
      <rPr>
        <sz val="10"/>
        <rFont val="宋体"/>
        <charset val="134"/>
      </rPr>
      <t>建设规模：资产的建设规模，填报阿拉伯数字，保留四位小数。</t>
    </r>
  </si>
  <si>
    <r>
      <rPr>
        <sz val="10"/>
        <rFont val="Arial"/>
        <charset val="0"/>
      </rPr>
      <t>4.</t>
    </r>
    <r>
      <rPr>
        <sz val="10"/>
        <rFont val="宋体"/>
        <charset val="134"/>
      </rPr>
      <t>该表中资产价值合计原则上和附件</t>
    </r>
    <r>
      <rPr>
        <sz val="10"/>
        <rFont val="Arial"/>
        <charset val="0"/>
      </rPr>
      <t>2</t>
    </r>
    <r>
      <rPr>
        <sz val="10"/>
        <rFont val="宋体"/>
        <charset val="134"/>
      </rPr>
      <t>总资产价值保持一致</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</si>
</sst>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54">
    <font>
      <sz val="11"/>
      <color theme="1"/>
      <name val="宋体"/>
      <charset val="134"/>
      <scheme val="minor"/>
    </font>
    <font>
      <sz val="14"/>
      <name val="黑体"/>
      <charset val="134"/>
    </font>
    <font>
      <sz val="14"/>
      <name val="黑体"/>
      <charset val="0"/>
    </font>
    <font>
      <b/>
      <sz val="28"/>
      <name val="宋体"/>
      <charset val="134"/>
    </font>
    <font>
      <b/>
      <sz val="14"/>
      <name val="宋体"/>
      <charset val="134"/>
    </font>
    <font>
      <b/>
      <sz val="12"/>
      <name val="宋体"/>
      <charset val="134"/>
    </font>
    <font>
      <b/>
      <sz val="22"/>
      <name val="宋体"/>
      <charset val="134"/>
    </font>
    <font>
      <sz val="10"/>
      <name val="Arial"/>
      <charset val="0"/>
    </font>
    <font>
      <sz val="10"/>
      <name val="宋体"/>
      <charset val="134"/>
    </font>
    <font>
      <b/>
      <sz val="12"/>
      <name val="Arial"/>
      <charset val="0"/>
    </font>
    <font>
      <sz val="12"/>
      <name val="黑体"/>
      <charset val="134"/>
    </font>
    <font>
      <sz val="22"/>
      <name val="黑体"/>
      <charset val="134"/>
    </font>
    <font>
      <sz val="12"/>
      <name val="黑体"/>
      <charset val="0"/>
    </font>
    <font>
      <sz val="20"/>
      <name val="方正小标宋简体"/>
      <charset val="134"/>
    </font>
    <font>
      <b/>
      <sz val="10"/>
      <name val="宋体"/>
      <charset val="134"/>
    </font>
    <font>
      <b/>
      <sz val="10"/>
      <name val="Times New Roman"/>
      <charset val="0"/>
    </font>
    <font>
      <b/>
      <sz val="10"/>
      <color rgb="FF000000"/>
      <name val="Times New Roman"/>
      <charset val="0"/>
    </font>
    <font>
      <b/>
      <sz val="10"/>
      <color rgb="FF000000"/>
      <name val="仿宋"/>
      <charset val="0"/>
    </font>
    <font>
      <b/>
      <sz val="10"/>
      <color indexed="8"/>
      <name val="Times New Roman"/>
      <charset val="0"/>
    </font>
    <font>
      <b/>
      <sz val="10"/>
      <color theme="1"/>
      <name val="Times New Roman"/>
      <charset val="0"/>
    </font>
    <font>
      <b/>
      <sz val="10"/>
      <name val="仿宋"/>
      <charset val="0"/>
    </font>
    <font>
      <b/>
      <sz val="10"/>
      <color indexed="0"/>
      <name val="Times New Roman"/>
      <charset val="0"/>
    </font>
    <font>
      <b/>
      <sz val="10"/>
      <color theme="1"/>
      <name val="仿宋_GB2312"/>
      <charset val="0"/>
    </font>
    <font>
      <sz val="20"/>
      <name val="方正小标宋简体"/>
      <charset val="0"/>
    </font>
    <font>
      <b/>
      <sz val="11"/>
      <name val="宋体"/>
      <charset val="134"/>
    </font>
    <font>
      <b/>
      <sz val="11"/>
      <name val="Courier New"/>
      <charset val="0"/>
    </font>
    <font>
      <sz val="10"/>
      <name val="Times New Roman"/>
      <charset val="0"/>
    </font>
    <font>
      <b/>
      <sz val="11"/>
      <color theme="3"/>
      <name val="宋体"/>
      <charset val="134"/>
      <scheme val="minor"/>
    </font>
    <font>
      <b/>
      <sz val="15"/>
      <color theme="3"/>
      <name val="宋体"/>
      <charset val="134"/>
      <scheme val="minor"/>
    </font>
    <font>
      <b/>
      <sz val="11"/>
      <color theme="1"/>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sz val="12"/>
      <name val="宋体"/>
      <charset val="134"/>
    </font>
    <font>
      <b/>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0"/>
      <name val="仿宋"/>
      <charset val="134"/>
    </font>
    <font>
      <b/>
      <sz val="10"/>
      <color indexed="8"/>
      <name val="仿宋"/>
      <charset val="134"/>
    </font>
    <font>
      <b/>
      <sz val="10"/>
      <color indexed="0"/>
      <name val="仿宋"/>
      <charset val="134"/>
    </font>
    <font>
      <sz val="10"/>
      <color indexed="10"/>
      <name val="宋体"/>
      <charset val="134"/>
    </font>
    <font>
      <sz val="10"/>
      <name val="仿宋"/>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31" fillId="12" borderId="0" applyNumberFormat="0" applyBorder="0" applyAlignment="0" applyProtection="0">
      <alignment vertical="center"/>
    </xf>
    <xf numFmtId="0" fontId="39" fillId="1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4"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0" fillId="18"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5" borderId="15" applyNumberFormat="0" applyFont="0" applyAlignment="0" applyProtection="0">
      <alignment vertical="center"/>
    </xf>
    <xf numFmtId="0" fontId="30" fillId="4" borderId="0" applyNumberFormat="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13" applyNumberFormat="0" applyFill="0" applyAlignment="0" applyProtection="0">
      <alignment vertical="center"/>
    </xf>
    <xf numFmtId="0" fontId="42" fillId="0" borderId="13" applyNumberFormat="0" applyFill="0" applyAlignment="0" applyProtection="0">
      <alignment vertical="center"/>
    </xf>
    <xf numFmtId="0" fontId="30" fillId="3" borderId="0" applyNumberFormat="0" applyBorder="0" applyAlignment="0" applyProtection="0">
      <alignment vertical="center"/>
    </xf>
    <xf numFmtId="0" fontId="27" fillId="0" borderId="12" applyNumberFormat="0" applyFill="0" applyAlignment="0" applyProtection="0">
      <alignment vertical="center"/>
    </xf>
    <xf numFmtId="0" fontId="30" fillId="22" borderId="0" applyNumberFormat="0" applyBorder="0" applyAlignment="0" applyProtection="0">
      <alignment vertical="center"/>
    </xf>
    <xf numFmtId="0" fontId="36" fillId="11" borderId="17" applyNumberFormat="0" applyAlignment="0" applyProtection="0">
      <alignment vertical="center"/>
    </xf>
    <xf numFmtId="0" fontId="41" fillId="11" borderId="18" applyNumberFormat="0" applyAlignment="0" applyProtection="0">
      <alignment vertical="center"/>
    </xf>
    <xf numFmtId="0" fontId="45" fillId="23" borderId="19" applyNumberFormat="0" applyAlignment="0" applyProtection="0">
      <alignment vertical="center"/>
    </xf>
    <xf numFmtId="0" fontId="31" fillId="25" borderId="0" applyNumberFormat="0" applyBorder="0" applyAlignment="0" applyProtection="0">
      <alignment vertical="center"/>
    </xf>
    <xf numFmtId="0" fontId="30" fillId="15" borderId="0" applyNumberFormat="0" applyBorder="0" applyAlignment="0" applyProtection="0">
      <alignment vertical="center"/>
    </xf>
    <xf numFmtId="0" fontId="33" fillId="0" borderId="16" applyNumberFormat="0" applyFill="0" applyAlignment="0" applyProtection="0">
      <alignment vertical="center"/>
    </xf>
    <xf numFmtId="0" fontId="29" fillId="0" borderId="14" applyNumberFormat="0" applyFill="0" applyAlignment="0" applyProtection="0">
      <alignment vertical="center"/>
    </xf>
    <xf numFmtId="0" fontId="46" fillId="26" borderId="0" applyNumberFormat="0" applyBorder="0" applyAlignment="0" applyProtection="0">
      <alignment vertical="center"/>
    </xf>
    <xf numFmtId="0" fontId="32" fillId="8" borderId="0" applyNumberFormat="0" applyBorder="0" applyAlignment="0" applyProtection="0">
      <alignment vertical="center"/>
    </xf>
    <xf numFmtId="0" fontId="31" fillId="21" borderId="0" applyNumberFormat="0" applyBorder="0" applyAlignment="0" applyProtection="0">
      <alignment vertical="center"/>
    </xf>
    <xf numFmtId="0" fontId="30" fillId="27" borderId="0" applyNumberFormat="0" applyBorder="0" applyAlignment="0" applyProtection="0">
      <alignment vertical="center"/>
    </xf>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0" fillId="6" borderId="0" applyNumberFormat="0" applyBorder="0" applyAlignment="0" applyProtection="0">
      <alignment vertical="center"/>
    </xf>
    <xf numFmtId="0" fontId="30" fillId="24" borderId="0" applyNumberFormat="0" applyBorder="0" applyAlignment="0" applyProtection="0">
      <alignment vertical="center"/>
    </xf>
    <xf numFmtId="0" fontId="31" fillId="28" borderId="0" applyNumberFormat="0" applyBorder="0" applyAlignment="0" applyProtection="0">
      <alignment vertical="center"/>
    </xf>
    <xf numFmtId="0" fontId="31" fillId="30" borderId="0" applyNumberFormat="0" applyBorder="0" applyAlignment="0" applyProtection="0">
      <alignment vertical="center"/>
    </xf>
    <xf numFmtId="0" fontId="30" fillId="29" borderId="0" applyNumberFormat="0" applyBorder="0" applyAlignment="0" applyProtection="0">
      <alignment vertical="center"/>
    </xf>
    <xf numFmtId="0" fontId="31" fillId="17"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40" fillId="0" borderId="0"/>
    <xf numFmtId="0" fontId="0" fillId="0" borderId="0">
      <alignment vertical="center"/>
    </xf>
  </cellStyleXfs>
  <cellXfs count="13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6"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vertical="center" wrapText="1"/>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5" xfId="0" applyFont="1" applyFill="1" applyBorder="1" applyAlignment="1"/>
    <xf numFmtId="0" fontId="4"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7" fillId="0" borderId="0" xfId="0" applyFont="1" applyFill="1" applyBorder="1" applyAlignment="1"/>
    <xf numFmtId="0" fontId="8" fillId="0" borderId="0" xfId="0" applyFont="1" applyFill="1" applyBorder="1" applyAlignment="1">
      <alignment horizontal="left"/>
    </xf>
    <xf numFmtId="0" fontId="7" fillId="0" borderId="0" xfId="0" applyFont="1" applyFill="1" applyBorder="1" applyAlignment="1">
      <alignment horizontal="left"/>
    </xf>
    <xf numFmtId="0" fontId="9"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0" xfId="0" applyAlignment="1">
      <alignment vertical="center" wrapText="1"/>
    </xf>
    <xf numFmtId="4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xf>
    <xf numFmtId="49" fontId="10"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0" fillId="0" borderId="6" xfId="0" applyNumberFormat="1"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6" xfId="0" applyFont="1" applyFill="1" applyBorder="1" applyAlignment="1" applyProtection="1">
      <alignment vertical="center" wrapText="1"/>
      <protection locked="0"/>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7" fillId="0" borderId="5" xfId="0" applyFont="1" applyFill="1" applyBorder="1" applyAlignment="1">
      <alignment horizontal="center"/>
    </xf>
    <xf numFmtId="0" fontId="8" fillId="0" borderId="5" xfId="0" applyFont="1" applyFill="1" applyBorder="1" applyAlignment="1">
      <alignment horizontal="center"/>
    </xf>
    <xf numFmtId="0" fontId="7" fillId="2" borderId="5" xfId="0" applyFont="1" applyFill="1" applyBorder="1" applyAlignment="1">
      <alignment horizontal="center"/>
    </xf>
    <xf numFmtId="0" fontId="7" fillId="0" borderId="0" xfId="0" applyFont="1" applyFill="1" applyBorder="1" applyAlignment="1">
      <alignment horizontal="left" wrapText="1"/>
    </xf>
    <xf numFmtId="0" fontId="7" fillId="0" borderId="0" xfId="0" applyFont="1" applyFill="1" applyBorder="1" applyAlignment="1">
      <alignment wrapText="1"/>
    </xf>
    <xf numFmtId="0" fontId="3"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5" xfId="0" applyFont="1" applyFill="1" applyBorder="1" applyAlignment="1"/>
    <xf numFmtId="0" fontId="7" fillId="0" borderId="5" xfId="0" applyFont="1" applyFill="1" applyBorder="1" applyAlignment="1">
      <alignment wrapText="1"/>
    </xf>
    <xf numFmtId="0" fontId="8" fillId="0" borderId="0" xfId="0" applyFont="1" applyFill="1" applyBorder="1" applyAlignment="1">
      <alignment horizontal="left" wrapText="1"/>
    </xf>
    <xf numFmtId="0" fontId="12"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0" xfId="0" applyFont="1" applyFill="1" applyBorder="1" applyAlignment="1">
      <alignment horizontal="center"/>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76" fontId="14" fillId="0" borderId="1" xfId="0" applyNumberFormat="1" applyFont="1" applyFill="1" applyBorder="1" applyAlignment="1" applyProtection="1">
      <alignment horizontal="center" vertical="center" wrapText="1"/>
      <protection locked="0"/>
    </xf>
    <xf numFmtId="176" fontId="14" fillId="0" borderId="10" xfId="0" applyNumberFormat="1" applyFont="1" applyFill="1" applyBorder="1" applyAlignment="1" applyProtection="1">
      <alignment horizontal="center" vertical="center" wrapText="1"/>
      <protection locked="0"/>
    </xf>
    <xf numFmtId="49" fontId="14" fillId="0" borderId="6" xfId="0" applyNumberFormat="1"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76" fontId="14" fillId="0" borderId="6" xfId="0" applyNumberFormat="1" applyFont="1" applyFill="1" applyBorder="1" applyAlignment="1" applyProtection="1">
      <alignment horizontal="center" vertical="center" wrapText="1"/>
      <protection locked="0"/>
    </xf>
    <xf numFmtId="176" fontId="14" fillId="0" borderId="5"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6" fillId="0" borderId="5" xfId="51" applyFont="1" applyFill="1" applyBorder="1" applyAlignment="1">
      <alignment horizontal="center" vertical="center" wrapText="1"/>
    </xf>
    <xf numFmtId="0" fontId="17" fillId="0" borderId="5" xfId="51" applyFont="1" applyFill="1" applyBorder="1" applyAlignment="1">
      <alignment horizontal="center" vertical="center" wrapText="1"/>
    </xf>
    <xf numFmtId="0" fontId="18" fillId="0" borderId="5" xfId="51" applyFont="1" applyFill="1" applyBorder="1" applyAlignment="1">
      <alignment horizontal="center" vertical="center" wrapText="1"/>
    </xf>
    <xf numFmtId="0" fontId="18" fillId="0" borderId="5" xfId="51" applyFont="1" applyFill="1" applyBorder="1" applyAlignment="1">
      <alignment horizontal="center" vertical="center"/>
    </xf>
    <xf numFmtId="0" fontId="19" fillId="2" borderId="5" xfId="51" applyFont="1" applyFill="1" applyBorder="1" applyAlignment="1">
      <alignment horizontal="center" vertical="center" wrapText="1"/>
    </xf>
    <xf numFmtId="0" fontId="17" fillId="2" borderId="5" xfId="51"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5" xfId="51" applyFont="1" applyFill="1" applyBorder="1" applyAlignment="1">
      <alignment horizontal="center" vertical="center"/>
    </xf>
    <xf numFmtId="0" fontId="19" fillId="0" borderId="5" xfId="51" applyFont="1" applyFill="1" applyBorder="1" applyAlignment="1">
      <alignment horizontal="center" vertical="center"/>
    </xf>
    <xf numFmtId="0" fontId="19" fillId="0" borderId="5" xfId="51" applyFont="1" applyFill="1" applyBorder="1" applyAlignment="1">
      <alignment horizontal="center" vertical="center" wrapText="1"/>
    </xf>
    <xf numFmtId="0" fontId="15" fillId="2" borderId="5" xfId="11" applyFont="1" applyFill="1" applyBorder="1" applyAlignment="1">
      <alignment horizontal="center" vertical="center" wrapText="1"/>
    </xf>
    <xf numFmtId="0" fontId="15" fillId="0" borderId="5" xfId="0" applyFont="1" applyFill="1" applyBorder="1" applyAlignment="1">
      <alignment horizontal="center" vertical="center" wrapText="1"/>
    </xf>
    <xf numFmtId="0" fontId="20" fillId="2" borderId="5" xfId="50" applyFont="1" applyFill="1" applyBorder="1" applyAlignment="1">
      <alignment horizontal="center" vertical="center" wrapText="1"/>
    </xf>
    <xf numFmtId="0" fontId="21" fillId="2" borderId="5" xfId="50" applyFont="1" applyFill="1" applyBorder="1" applyAlignment="1">
      <alignment horizontal="center" vertical="center" wrapText="1"/>
    </xf>
    <xf numFmtId="0" fontId="17" fillId="2" borderId="5" xfId="5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2" borderId="5" xfId="51" applyFont="1" applyFill="1" applyBorder="1" applyAlignment="1">
      <alignment horizontal="center" vertical="center" wrapText="1"/>
    </xf>
    <xf numFmtId="0" fontId="18" fillId="2" borderId="5" xfId="51" applyFont="1" applyFill="1" applyBorder="1" applyAlignment="1">
      <alignment horizontal="center" vertical="center" wrapText="1"/>
    </xf>
    <xf numFmtId="0" fontId="15" fillId="2"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9" fillId="0" borderId="5" xfId="51"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176" fontId="14" fillId="0" borderId="4" xfId="0" applyNumberFormat="1"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14" fontId="14" fillId="0" borderId="5" xfId="0" applyNumberFormat="1"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176" fontId="15" fillId="0" borderId="5" xfId="0" applyNumberFormat="1"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22" fillId="0" borderId="5" xfId="0" applyFont="1" applyFill="1" applyBorder="1" applyAlignment="1">
      <alignment horizontal="center" vertical="center" wrapText="1"/>
    </xf>
    <xf numFmtId="49" fontId="14"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justify" vertical="center"/>
    </xf>
    <xf numFmtId="0" fontId="8" fillId="0" borderId="0" xfId="0" applyFont="1" applyFill="1" applyBorder="1" applyAlignment="1">
      <alignment horizontal="justify" vertical="center" wrapText="1"/>
    </xf>
    <xf numFmtId="14" fontId="15" fillId="0" borderId="5"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xf>
    <xf numFmtId="0" fontId="23" fillId="0" borderId="0" xfId="0" applyFont="1" applyFill="1" applyBorder="1" applyAlignment="1"/>
    <xf numFmtId="0" fontId="24"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0" borderId="5" xfId="0" applyFont="1" applyFill="1" applyBorder="1" applyAlignment="1">
      <alignment horizontal="center" vertical="center"/>
    </xf>
    <xf numFmtId="176" fontId="26" fillId="0" borderId="5" xfId="0" applyNumberFormat="1" applyFont="1" applyFill="1" applyBorder="1" applyAlignment="1" applyProtection="1">
      <alignment horizontal="center" vertical="center" wrapText="1"/>
      <protection locked="0"/>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xf>
    <xf numFmtId="9" fontId="26" fillId="0" borderId="5" xfId="0" applyNumberFormat="1" applyFont="1" applyFill="1" applyBorder="1" applyAlignment="1">
      <alignment horizontal="center" vertical="center"/>
    </xf>
    <xf numFmtId="10" fontId="26" fillId="0" borderId="5"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146685</xdr:colOff>
      <xdr:row>19</xdr:row>
      <xdr:rowOff>0</xdr:rowOff>
    </xdr:from>
    <xdr:to>
      <xdr:col>2</xdr:col>
      <xdr:colOff>225425</xdr:colOff>
      <xdr:row>19</xdr:row>
      <xdr:rowOff>770890</xdr:rowOff>
    </xdr:to>
    <xdr:sp>
      <xdr:nvSpPr>
        <xdr:cNvPr id="2" name="Text Box 82"/>
        <xdr:cNvSpPr txBox="1"/>
      </xdr:nvSpPr>
      <xdr:spPr>
        <a:xfrm>
          <a:off x="1138555" y="6734175"/>
          <a:ext cx="78740" cy="770890"/>
        </a:xfrm>
        <a:prstGeom prst="rect">
          <a:avLst/>
        </a:prstGeom>
        <a:noFill/>
        <a:ln w="9525">
          <a:noFill/>
        </a:ln>
      </xdr:spPr>
    </xdr:sp>
    <xdr:clientData/>
  </xdr:twoCellAnchor>
  <xdr:twoCellAnchor editAs="oneCell">
    <xdr:from>
      <xdr:col>2</xdr:col>
      <xdr:colOff>147955</xdr:colOff>
      <xdr:row>19</xdr:row>
      <xdr:rowOff>0</xdr:rowOff>
    </xdr:from>
    <xdr:to>
      <xdr:col>2</xdr:col>
      <xdr:colOff>225425</xdr:colOff>
      <xdr:row>19</xdr:row>
      <xdr:rowOff>770890</xdr:rowOff>
    </xdr:to>
    <xdr:sp>
      <xdr:nvSpPr>
        <xdr:cNvPr id="3" name="Text Box 82"/>
        <xdr:cNvSpPr txBox="1"/>
      </xdr:nvSpPr>
      <xdr:spPr>
        <a:xfrm>
          <a:off x="1139825" y="6734175"/>
          <a:ext cx="77470" cy="770890"/>
        </a:xfrm>
        <a:prstGeom prst="rect">
          <a:avLst/>
        </a:prstGeom>
        <a:noFill/>
        <a:ln w="9525">
          <a:noFill/>
        </a:ln>
      </xdr:spPr>
    </xdr:sp>
    <xdr:clientData/>
  </xdr:twoCellAnchor>
  <xdr:twoCellAnchor editAs="oneCell">
    <xdr:from>
      <xdr:col>2</xdr:col>
      <xdr:colOff>146685</xdr:colOff>
      <xdr:row>38</xdr:row>
      <xdr:rowOff>0</xdr:rowOff>
    </xdr:from>
    <xdr:to>
      <xdr:col>2</xdr:col>
      <xdr:colOff>225425</xdr:colOff>
      <xdr:row>39</xdr:row>
      <xdr:rowOff>160655</xdr:rowOff>
    </xdr:to>
    <xdr:sp>
      <xdr:nvSpPr>
        <xdr:cNvPr id="4" name="Text Box 82"/>
        <xdr:cNvSpPr txBox="1"/>
      </xdr:nvSpPr>
      <xdr:spPr>
        <a:xfrm>
          <a:off x="1138555" y="15459075"/>
          <a:ext cx="78740" cy="617855"/>
        </a:xfrm>
        <a:prstGeom prst="rect">
          <a:avLst/>
        </a:prstGeom>
        <a:noFill/>
        <a:ln w="9525">
          <a:noFill/>
        </a:ln>
      </xdr:spPr>
    </xdr:sp>
    <xdr:clientData/>
  </xdr:twoCellAnchor>
  <xdr:twoCellAnchor editAs="oneCell">
    <xdr:from>
      <xdr:col>2</xdr:col>
      <xdr:colOff>147955</xdr:colOff>
      <xdr:row>38</xdr:row>
      <xdr:rowOff>0</xdr:rowOff>
    </xdr:from>
    <xdr:to>
      <xdr:col>2</xdr:col>
      <xdr:colOff>225425</xdr:colOff>
      <xdr:row>39</xdr:row>
      <xdr:rowOff>160655</xdr:rowOff>
    </xdr:to>
    <xdr:sp>
      <xdr:nvSpPr>
        <xdr:cNvPr id="5" name="Text Box 82"/>
        <xdr:cNvSpPr txBox="1"/>
      </xdr:nvSpPr>
      <xdr:spPr>
        <a:xfrm>
          <a:off x="1139825" y="154590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6"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7"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8"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9"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38</xdr:row>
      <xdr:rowOff>0</xdr:rowOff>
    </xdr:from>
    <xdr:to>
      <xdr:col>2</xdr:col>
      <xdr:colOff>225425</xdr:colOff>
      <xdr:row>39</xdr:row>
      <xdr:rowOff>160655</xdr:rowOff>
    </xdr:to>
    <xdr:sp>
      <xdr:nvSpPr>
        <xdr:cNvPr id="10" name="Text Box 82"/>
        <xdr:cNvSpPr txBox="1"/>
      </xdr:nvSpPr>
      <xdr:spPr>
        <a:xfrm>
          <a:off x="1138555" y="15459075"/>
          <a:ext cx="78740" cy="617855"/>
        </a:xfrm>
        <a:prstGeom prst="rect">
          <a:avLst/>
        </a:prstGeom>
        <a:noFill/>
        <a:ln w="9525">
          <a:noFill/>
        </a:ln>
      </xdr:spPr>
    </xdr:sp>
    <xdr:clientData/>
  </xdr:twoCellAnchor>
  <xdr:twoCellAnchor editAs="oneCell">
    <xdr:from>
      <xdr:col>2</xdr:col>
      <xdr:colOff>147955</xdr:colOff>
      <xdr:row>38</xdr:row>
      <xdr:rowOff>0</xdr:rowOff>
    </xdr:from>
    <xdr:to>
      <xdr:col>2</xdr:col>
      <xdr:colOff>225425</xdr:colOff>
      <xdr:row>39</xdr:row>
      <xdr:rowOff>160655</xdr:rowOff>
    </xdr:to>
    <xdr:sp>
      <xdr:nvSpPr>
        <xdr:cNvPr id="11" name="Text Box 82"/>
        <xdr:cNvSpPr txBox="1"/>
      </xdr:nvSpPr>
      <xdr:spPr>
        <a:xfrm>
          <a:off x="1139825" y="154590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12"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13"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14"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15"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16"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17"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18"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19"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20"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21"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22"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23"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39</xdr:row>
      <xdr:rowOff>0</xdr:rowOff>
    </xdr:from>
    <xdr:to>
      <xdr:col>2</xdr:col>
      <xdr:colOff>225425</xdr:colOff>
      <xdr:row>40</xdr:row>
      <xdr:rowOff>160655</xdr:rowOff>
    </xdr:to>
    <xdr:sp>
      <xdr:nvSpPr>
        <xdr:cNvPr id="24" name="Text Box 82"/>
        <xdr:cNvSpPr txBox="1"/>
      </xdr:nvSpPr>
      <xdr:spPr>
        <a:xfrm>
          <a:off x="1138555" y="15916275"/>
          <a:ext cx="78740" cy="617855"/>
        </a:xfrm>
        <a:prstGeom prst="rect">
          <a:avLst/>
        </a:prstGeom>
        <a:noFill/>
        <a:ln w="9525">
          <a:noFill/>
        </a:ln>
      </xdr:spPr>
    </xdr:sp>
    <xdr:clientData/>
  </xdr:twoCellAnchor>
  <xdr:twoCellAnchor editAs="oneCell">
    <xdr:from>
      <xdr:col>2</xdr:col>
      <xdr:colOff>147955</xdr:colOff>
      <xdr:row>39</xdr:row>
      <xdr:rowOff>0</xdr:rowOff>
    </xdr:from>
    <xdr:to>
      <xdr:col>2</xdr:col>
      <xdr:colOff>225425</xdr:colOff>
      <xdr:row>40</xdr:row>
      <xdr:rowOff>160655</xdr:rowOff>
    </xdr:to>
    <xdr:sp>
      <xdr:nvSpPr>
        <xdr:cNvPr id="25" name="Text Box 82"/>
        <xdr:cNvSpPr txBox="1"/>
      </xdr:nvSpPr>
      <xdr:spPr>
        <a:xfrm>
          <a:off x="1139825" y="15916275"/>
          <a:ext cx="77470" cy="617855"/>
        </a:xfrm>
        <a:prstGeom prst="rect">
          <a:avLst/>
        </a:prstGeom>
        <a:noFill/>
        <a:ln w="9525">
          <a:noFill/>
        </a:ln>
      </xdr:spPr>
    </xdr:sp>
    <xdr:clientData/>
  </xdr:twoCellAnchor>
  <xdr:twoCellAnchor editAs="oneCell">
    <xdr:from>
      <xdr:col>2</xdr:col>
      <xdr:colOff>146685</xdr:colOff>
      <xdr:row>40</xdr:row>
      <xdr:rowOff>0</xdr:rowOff>
    </xdr:from>
    <xdr:to>
      <xdr:col>2</xdr:col>
      <xdr:colOff>225425</xdr:colOff>
      <xdr:row>41</xdr:row>
      <xdr:rowOff>160655</xdr:rowOff>
    </xdr:to>
    <xdr:sp>
      <xdr:nvSpPr>
        <xdr:cNvPr id="26" name="Text Box 82"/>
        <xdr:cNvSpPr txBox="1"/>
      </xdr:nvSpPr>
      <xdr:spPr>
        <a:xfrm>
          <a:off x="1138555" y="16373475"/>
          <a:ext cx="78740" cy="617855"/>
        </a:xfrm>
        <a:prstGeom prst="rect">
          <a:avLst/>
        </a:prstGeom>
        <a:noFill/>
        <a:ln w="9525">
          <a:noFill/>
        </a:ln>
      </xdr:spPr>
    </xdr:sp>
    <xdr:clientData/>
  </xdr:twoCellAnchor>
  <xdr:twoCellAnchor editAs="oneCell">
    <xdr:from>
      <xdr:col>2</xdr:col>
      <xdr:colOff>147955</xdr:colOff>
      <xdr:row>40</xdr:row>
      <xdr:rowOff>0</xdr:rowOff>
    </xdr:from>
    <xdr:to>
      <xdr:col>2</xdr:col>
      <xdr:colOff>225425</xdr:colOff>
      <xdr:row>41</xdr:row>
      <xdr:rowOff>160655</xdr:rowOff>
    </xdr:to>
    <xdr:sp>
      <xdr:nvSpPr>
        <xdr:cNvPr id="27" name="Text Box 82"/>
        <xdr:cNvSpPr txBox="1"/>
      </xdr:nvSpPr>
      <xdr:spPr>
        <a:xfrm>
          <a:off x="1139825" y="16373475"/>
          <a:ext cx="77470" cy="617855"/>
        </a:xfrm>
        <a:prstGeom prst="rect">
          <a:avLst/>
        </a:prstGeom>
        <a:noFill/>
        <a:ln w="9525">
          <a:noFill/>
        </a:ln>
      </xdr:spPr>
    </xdr:sp>
    <xdr:clientData/>
  </xdr:twoCellAnchor>
  <xdr:twoCellAnchor editAs="oneCell">
    <xdr:from>
      <xdr:col>2</xdr:col>
      <xdr:colOff>146685</xdr:colOff>
      <xdr:row>40</xdr:row>
      <xdr:rowOff>0</xdr:rowOff>
    </xdr:from>
    <xdr:to>
      <xdr:col>2</xdr:col>
      <xdr:colOff>225425</xdr:colOff>
      <xdr:row>41</xdr:row>
      <xdr:rowOff>157480</xdr:rowOff>
    </xdr:to>
    <xdr:sp>
      <xdr:nvSpPr>
        <xdr:cNvPr id="28" name="Text Box 82"/>
        <xdr:cNvSpPr txBox="1"/>
      </xdr:nvSpPr>
      <xdr:spPr>
        <a:xfrm>
          <a:off x="1138555" y="16373475"/>
          <a:ext cx="78740" cy="614680"/>
        </a:xfrm>
        <a:prstGeom prst="rect">
          <a:avLst/>
        </a:prstGeom>
        <a:noFill/>
        <a:ln w="9525">
          <a:noFill/>
        </a:ln>
      </xdr:spPr>
    </xdr:sp>
    <xdr:clientData/>
  </xdr:twoCellAnchor>
  <xdr:twoCellAnchor editAs="oneCell">
    <xdr:from>
      <xdr:col>2</xdr:col>
      <xdr:colOff>147955</xdr:colOff>
      <xdr:row>40</xdr:row>
      <xdr:rowOff>0</xdr:rowOff>
    </xdr:from>
    <xdr:to>
      <xdr:col>2</xdr:col>
      <xdr:colOff>225425</xdr:colOff>
      <xdr:row>41</xdr:row>
      <xdr:rowOff>157480</xdr:rowOff>
    </xdr:to>
    <xdr:sp>
      <xdr:nvSpPr>
        <xdr:cNvPr id="29" name="Text Box 82"/>
        <xdr:cNvSpPr txBox="1"/>
      </xdr:nvSpPr>
      <xdr:spPr>
        <a:xfrm>
          <a:off x="1139825" y="16373475"/>
          <a:ext cx="77470" cy="614680"/>
        </a:xfrm>
        <a:prstGeom prst="rect">
          <a:avLst/>
        </a:prstGeom>
        <a:noFill/>
        <a:ln w="9525">
          <a:noFill/>
        </a:ln>
      </xdr:spPr>
    </xdr:sp>
    <xdr:clientData/>
  </xdr:twoCellAnchor>
  <xdr:twoCellAnchor editAs="oneCell">
    <xdr:from>
      <xdr:col>3</xdr:col>
      <xdr:colOff>146685</xdr:colOff>
      <xdr:row>19</xdr:row>
      <xdr:rowOff>0</xdr:rowOff>
    </xdr:from>
    <xdr:to>
      <xdr:col>3</xdr:col>
      <xdr:colOff>225425</xdr:colOff>
      <xdr:row>19</xdr:row>
      <xdr:rowOff>770890</xdr:rowOff>
    </xdr:to>
    <xdr:sp>
      <xdr:nvSpPr>
        <xdr:cNvPr id="30" name="Text Box 82"/>
        <xdr:cNvSpPr txBox="1"/>
      </xdr:nvSpPr>
      <xdr:spPr>
        <a:xfrm>
          <a:off x="2329180" y="6734175"/>
          <a:ext cx="78740" cy="770890"/>
        </a:xfrm>
        <a:prstGeom prst="rect">
          <a:avLst/>
        </a:prstGeom>
        <a:noFill/>
        <a:ln w="9525">
          <a:noFill/>
        </a:ln>
      </xdr:spPr>
    </xdr:sp>
    <xdr:clientData/>
  </xdr:twoCellAnchor>
  <xdr:twoCellAnchor editAs="oneCell">
    <xdr:from>
      <xdr:col>3</xdr:col>
      <xdr:colOff>147955</xdr:colOff>
      <xdr:row>19</xdr:row>
      <xdr:rowOff>0</xdr:rowOff>
    </xdr:from>
    <xdr:to>
      <xdr:col>3</xdr:col>
      <xdr:colOff>225425</xdr:colOff>
      <xdr:row>19</xdr:row>
      <xdr:rowOff>770890</xdr:rowOff>
    </xdr:to>
    <xdr:sp>
      <xdr:nvSpPr>
        <xdr:cNvPr id="31" name="Text Box 82"/>
        <xdr:cNvSpPr txBox="1"/>
      </xdr:nvSpPr>
      <xdr:spPr>
        <a:xfrm>
          <a:off x="2330450" y="6734175"/>
          <a:ext cx="77470" cy="770890"/>
        </a:xfrm>
        <a:prstGeom prst="rect">
          <a:avLst/>
        </a:prstGeom>
        <a:noFill/>
        <a:ln w="9525">
          <a:noFill/>
        </a:ln>
      </xdr:spPr>
    </xdr:sp>
    <xdr:clientData/>
  </xdr:twoCellAnchor>
  <xdr:twoCellAnchor editAs="oneCell">
    <xdr:from>
      <xdr:col>3</xdr:col>
      <xdr:colOff>146685</xdr:colOff>
      <xdr:row>38</xdr:row>
      <xdr:rowOff>0</xdr:rowOff>
    </xdr:from>
    <xdr:to>
      <xdr:col>3</xdr:col>
      <xdr:colOff>225425</xdr:colOff>
      <xdr:row>39</xdr:row>
      <xdr:rowOff>160655</xdr:rowOff>
    </xdr:to>
    <xdr:sp>
      <xdr:nvSpPr>
        <xdr:cNvPr id="32" name="Text Box 82"/>
        <xdr:cNvSpPr txBox="1"/>
      </xdr:nvSpPr>
      <xdr:spPr>
        <a:xfrm>
          <a:off x="2329180" y="15459075"/>
          <a:ext cx="78740" cy="617855"/>
        </a:xfrm>
        <a:prstGeom prst="rect">
          <a:avLst/>
        </a:prstGeom>
        <a:noFill/>
        <a:ln w="9525">
          <a:noFill/>
        </a:ln>
      </xdr:spPr>
    </xdr:sp>
    <xdr:clientData/>
  </xdr:twoCellAnchor>
  <xdr:twoCellAnchor editAs="oneCell">
    <xdr:from>
      <xdr:col>3</xdr:col>
      <xdr:colOff>147955</xdr:colOff>
      <xdr:row>38</xdr:row>
      <xdr:rowOff>0</xdr:rowOff>
    </xdr:from>
    <xdr:to>
      <xdr:col>3</xdr:col>
      <xdr:colOff>225425</xdr:colOff>
      <xdr:row>39</xdr:row>
      <xdr:rowOff>160655</xdr:rowOff>
    </xdr:to>
    <xdr:sp>
      <xdr:nvSpPr>
        <xdr:cNvPr id="33" name="Text Box 82"/>
        <xdr:cNvSpPr txBox="1"/>
      </xdr:nvSpPr>
      <xdr:spPr>
        <a:xfrm>
          <a:off x="2330450" y="154590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34"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35"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36"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37"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38</xdr:row>
      <xdr:rowOff>0</xdr:rowOff>
    </xdr:from>
    <xdr:to>
      <xdr:col>3</xdr:col>
      <xdr:colOff>225425</xdr:colOff>
      <xdr:row>39</xdr:row>
      <xdr:rowOff>160655</xdr:rowOff>
    </xdr:to>
    <xdr:sp>
      <xdr:nvSpPr>
        <xdr:cNvPr id="38" name="Text Box 82"/>
        <xdr:cNvSpPr txBox="1"/>
      </xdr:nvSpPr>
      <xdr:spPr>
        <a:xfrm>
          <a:off x="2329180" y="15459075"/>
          <a:ext cx="78740" cy="617855"/>
        </a:xfrm>
        <a:prstGeom prst="rect">
          <a:avLst/>
        </a:prstGeom>
        <a:noFill/>
        <a:ln w="9525">
          <a:noFill/>
        </a:ln>
      </xdr:spPr>
    </xdr:sp>
    <xdr:clientData/>
  </xdr:twoCellAnchor>
  <xdr:twoCellAnchor editAs="oneCell">
    <xdr:from>
      <xdr:col>3</xdr:col>
      <xdr:colOff>147955</xdr:colOff>
      <xdr:row>38</xdr:row>
      <xdr:rowOff>0</xdr:rowOff>
    </xdr:from>
    <xdr:to>
      <xdr:col>3</xdr:col>
      <xdr:colOff>225425</xdr:colOff>
      <xdr:row>39</xdr:row>
      <xdr:rowOff>160655</xdr:rowOff>
    </xdr:to>
    <xdr:sp>
      <xdr:nvSpPr>
        <xdr:cNvPr id="39" name="Text Box 82"/>
        <xdr:cNvSpPr txBox="1"/>
      </xdr:nvSpPr>
      <xdr:spPr>
        <a:xfrm>
          <a:off x="2330450" y="154590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40"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41"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42"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43"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44"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45"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46"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47"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48"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49"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50"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51"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39</xdr:row>
      <xdr:rowOff>0</xdr:rowOff>
    </xdr:from>
    <xdr:to>
      <xdr:col>3</xdr:col>
      <xdr:colOff>225425</xdr:colOff>
      <xdr:row>40</xdr:row>
      <xdr:rowOff>160655</xdr:rowOff>
    </xdr:to>
    <xdr:sp>
      <xdr:nvSpPr>
        <xdr:cNvPr id="52" name="Text Box 82"/>
        <xdr:cNvSpPr txBox="1"/>
      </xdr:nvSpPr>
      <xdr:spPr>
        <a:xfrm>
          <a:off x="2329180" y="15916275"/>
          <a:ext cx="78740" cy="617855"/>
        </a:xfrm>
        <a:prstGeom prst="rect">
          <a:avLst/>
        </a:prstGeom>
        <a:noFill/>
        <a:ln w="9525">
          <a:noFill/>
        </a:ln>
      </xdr:spPr>
    </xdr:sp>
    <xdr:clientData/>
  </xdr:twoCellAnchor>
  <xdr:twoCellAnchor editAs="oneCell">
    <xdr:from>
      <xdr:col>3</xdr:col>
      <xdr:colOff>147955</xdr:colOff>
      <xdr:row>39</xdr:row>
      <xdr:rowOff>0</xdr:rowOff>
    </xdr:from>
    <xdr:to>
      <xdr:col>3</xdr:col>
      <xdr:colOff>225425</xdr:colOff>
      <xdr:row>40</xdr:row>
      <xdr:rowOff>160655</xdr:rowOff>
    </xdr:to>
    <xdr:sp>
      <xdr:nvSpPr>
        <xdr:cNvPr id="53" name="Text Box 82"/>
        <xdr:cNvSpPr txBox="1"/>
      </xdr:nvSpPr>
      <xdr:spPr>
        <a:xfrm>
          <a:off x="2330450" y="15916275"/>
          <a:ext cx="77470" cy="617855"/>
        </a:xfrm>
        <a:prstGeom prst="rect">
          <a:avLst/>
        </a:prstGeom>
        <a:noFill/>
        <a:ln w="9525">
          <a:noFill/>
        </a:ln>
      </xdr:spPr>
    </xdr:sp>
    <xdr:clientData/>
  </xdr:twoCellAnchor>
  <xdr:twoCellAnchor editAs="oneCell">
    <xdr:from>
      <xdr:col>3</xdr:col>
      <xdr:colOff>146685</xdr:colOff>
      <xdr:row>40</xdr:row>
      <xdr:rowOff>0</xdr:rowOff>
    </xdr:from>
    <xdr:to>
      <xdr:col>3</xdr:col>
      <xdr:colOff>225425</xdr:colOff>
      <xdr:row>41</xdr:row>
      <xdr:rowOff>160655</xdr:rowOff>
    </xdr:to>
    <xdr:sp>
      <xdr:nvSpPr>
        <xdr:cNvPr id="54" name="Text Box 82"/>
        <xdr:cNvSpPr txBox="1"/>
      </xdr:nvSpPr>
      <xdr:spPr>
        <a:xfrm>
          <a:off x="2329180" y="16373475"/>
          <a:ext cx="78740" cy="617855"/>
        </a:xfrm>
        <a:prstGeom prst="rect">
          <a:avLst/>
        </a:prstGeom>
        <a:noFill/>
        <a:ln w="9525">
          <a:noFill/>
        </a:ln>
      </xdr:spPr>
    </xdr:sp>
    <xdr:clientData/>
  </xdr:twoCellAnchor>
  <xdr:twoCellAnchor editAs="oneCell">
    <xdr:from>
      <xdr:col>3</xdr:col>
      <xdr:colOff>147955</xdr:colOff>
      <xdr:row>40</xdr:row>
      <xdr:rowOff>0</xdr:rowOff>
    </xdr:from>
    <xdr:to>
      <xdr:col>3</xdr:col>
      <xdr:colOff>225425</xdr:colOff>
      <xdr:row>41</xdr:row>
      <xdr:rowOff>160655</xdr:rowOff>
    </xdr:to>
    <xdr:sp>
      <xdr:nvSpPr>
        <xdr:cNvPr id="55" name="Text Box 82"/>
        <xdr:cNvSpPr txBox="1"/>
      </xdr:nvSpPr>
      <xdr:spPr>
        <a:xfrm>
          <a:off x="2330450" y="16373475"/>
          <a:ext cx="77470" cy="617855"/>
        </a:xfrm>
        <a:prstGeom prst="rect">
          <a:avLst/>
        </a:prstGeom>
        <a:noFill/>
        <a:ln w="9525">
          <a:noFill/>
        </a:ln>
      </xdr:spPr>
    </xdr:sp>
    <xdr:clientData/>
  </xdr:twoCellAnchor>
  <xdr:twoCellAnchor editAs="oneCell">
    <xdr:from>
      <xdr:col>3</xdr:col>
      <xdr:colOff>146685</xdr:colOff>
      <xdr:row>40</xdr:row>
      <xdr:rowOff>0</xdr:rowOff>
    </xdr:from>
    <xdr:to>
      <xdr:col>3</xdr:col>
      <xdr:colOff>225425</xdr:colOff>
      <xdr:row>41</xdr:row>
      <xdr:rowOff>157480</xdr:rowOff>
    </xdr:to>
    <xdr:sp>
      <xdr:nvSpPr>
        <xdr:cNvPr id="56" name="Text Box 82"/>
        <xdr:cNvSpPr txBox="1"/>
      </xdr:nvSpPr>
      <xdr:spPr>
        <a:xfrm>
          <a:off x="2329180" y="16373475"/>
          <a:ext cx="78740" cy="614680"/>
        </a:xfrm>
        <a:prstGeom prst="rect">
          <a:avLst/>
        </a:prstGeom>
        <a:noFill/>
        <a:ln w="9525">
          <a:noFill/>
        </a:ln>
      </xdr:spPr>
    </xdr:sp>
    <xdr:clientData/>
  </xdr:twoCellAnchor>
  <xdr:twoCellAnchor editAs="oneCell">
    <xdr:from>
      <xdr:col>3</xdr:col>
      <xdr:colOff>147955</xdr:colOff>
      <xdr:row>40</xdr:row>
      <xdr:rowOff>0</xdr:rowOff>
    </xdr:from>
    <xdr:to>
      <xdr:col>3</xdr:col>
      <xdr:colOff>225425</xdr:colOff>
      <xdr:row>41</xdr:row>
      <xdr:rowOff>157480</xdr:rowOff>
    </xdr:to>
    <xdr:sp>
      <xdr:nvSpPr>
        <xdr:cNvPr id="57" name="Text Box 82"/>
        <xdr:cNvSpPr txBox="1"/>
      </xdr:nvSpPr>
      <xdr:spPr>
        <a:xfrm>
          <a:off x="2330450" y="16373475"/>
          <a:ext cx="77470" cy="614680"/>
        </a:xfrm>
        <a:prstGeom prst="rect">
          <a:avLst/>
        </a:prstGeom>
        <a:noFill/>
        <a:ln w="9525">
          <a:noFill/>
        </a:ln>
      </xdr:spPr>
    </xdr:sp>
    <xdr:clientData/>
  </xdr:twoCellAnchor>
  <xdr:twoCellAnchor editAs="oneCell">
    <xdr:from>
      <xdr:col>2</xdr:col>
      <xdr:colOff>146685</xdr:colOff>
      <xdr:row>56</xdr:row>
      <xdr:rowOff>0</xdr:rowOff>
    </xdr:from>
    <xdr:to>
      <xdr:col>2</xdr:col>
      <xdr:colOff>225425</xdr:colOff>
      <xdr:row>58</xdr:row>
      <xdr:rowOff>12700</xdr:rowOff>
    </xdr:to>
    <xdr:sp>
      <xdr:nvSpPr>
        <xdr:cNvPr id="58" name="Text Box 82"/>
        <xdr:cNvSpPr txBox="1"/>
      </xdr:nvSpPr>
      <xdr:spPr>
        <a:xfrm>
          <a:off x="1138555" y="22161500"/>
          <a:ext cx="78740" cy="622300"/>
        </a:xfrm>
        <a:prstGeom prst="rect">
          <a:avLst/>
        </a:prstGeom>
        <a:noFill/>
        <a:ln w="9525">
          <a:noFill/>
        </a:ln>
      </xdr:spPr>
    </xdr:sp>
    <xdr:clientData/>
  </xdr:twoCellAnchor>
  <xdr:twoCellAnchor editAs="oneCell">
    <xdr:from>
      <xdr:col>2</xdr:col>
      <xdr:colOff>147955</xdr:colOff>
      <xdr:row>56</xdr:row>
      <xdr:rowOff>0</xdr:rowOff>
    </xdr:from>
    <xdr:to>
      <xdr:col>2</xdr:col>
      <xdr:colOff>225425</xdr:colOff>
      <xdr:row>58</xdr:row>
      <xdr:rowOff>12700</xdr:rowOff>
    </xdr:to>
    <xdr:sp>
      <xdr:nvSpPr>
        <xdr:cNvPr id="59" name="Text Box 82"/>
        <xdr:cNvSpPr txBox="1"/>
      </xdr:nvSpPr>
      <xdr:spPr>
        <a:xfrm>
          <a:off x="1139825" y="22161500"/>
          <a:ext cx="77470" cy="622300"/>
        </a:xfrm>
        <a:prstGeom prst="rect">
          <a:avLst/>
        </a:prstGeom>
        <a:noFill/>
        <a:ln w="9525">
          <a:noFill/>
        </a:ln>
      </xdr:spPr>
    </xdr:sp>
    <xdr:clientData/>
  </xdr:twoCellAnchor>
  <xdr:twoCellAnchor editAs="oneCell">
    <xdr:from>
      <xdr:col>2</xdr:col>
      <xdr:colOff>146685</xdr:colOff>
      <xdr:row>60</xdr:row>
      <xdr:rowOff>0</xdr:rowOff>
    </xdr:from>
    <xdr:to>
      <xdr:col>2</xdr:col>
      <xdr:colOff>226695</xdr:colOff>
      <xdr:row>62</xdr:row>
      <xdr:rowOff>25400</xdr:rowOff>
    </xdr:to>
    <xdr:sp>
      <xdr:nvSpPr>
        <xdr:cNvPr id="60" name="Text Box 82"/>
        <xdr:cNvSpPr txBox="1"/>
      </xdr:nvSpPr>
      <xdr:spPr>
        <a:xfrm>
          <a:off x="1138555" y="23380700"/>
          <a:ext cx="80010" cy="635000"/>
        </a:xfrm>
        <a:prstGeom prst="rect">
          <a:avLst/>
        </a:prstGeom>
        <a:noFill/>
        <a:ln w="9525">
          <a:noFill/>
        </a:ln>
      </xdr:spPr>
    </xdr:sp>
    <xdr:clientData/>
  </xdr:twoCellAnchor>
  <xdr:twoCellAnchor editAs="oneCell">
    <xdr:from>
      <xdr:col>2</xdr:col>
      <xdr:colOff>147955</xdr:colOff>
      <xdr:row>60</xdr:row>
      <xdr:rowOff>0</xdr:rowOff>
    </xdr:from>
    <xdr:to>
      <xdr:col>2</xdr:col>
      <xdr:colOff>225425</xdr:colOff>
      <xdr:row>62</xdr:row>
      <xdr:rowOff>25400</xdr:rowOff>
    </xdr:to>
    <xdr:sp>
      <xdr:nvSpPr>
        <xdr:cNvPr id="61" name="Text Box 82"/>
        <xdr:cNvSpPr txBox="1"/>
      </xdr:nvSpPr>
      <xdr:spPr>
        <a:xfrm>
          <a:off x="1139825" y="23380700"/>
          <a:ext cx="77470" cy="635000"/>
        </a:xfrm>
        <a:prstGeom prst="rect">
          <a:avLst/>
        </a:prstGeom>
        <a:noFill/>
        <a:ln w="9525">
          <a:noFill/>
        </a:ln>
      </xdr:spPr>
    </xdr:sp>
    <xdr:clientData/>
  </xdr:twoCellAnchor>
  <xdr:twoCellAnchor editAs="oneCell">
    <xdr:from>
      <xdr:col>2</xdr:col>
      <xdr:colOff>146685</xdr:colOff>
      <xdr:row>56</xdr:row>
      <xdr:rowOff>0</xdr:rowOff>
    </xdr:from>
    <xdr:to>
      <xdr:col>2</xdr:col>
      <xdr:colOff>225425</xdr:colOff>
      <xdr:row>58</xdr:row>
      <xdr:rowOff>12700</xdr:rowOff>
    </xdr:to>
    <xdr:sp>
      <xdr:nvSpPr>
        <xdr:cNvPr id="62" name="Text Box 82"/>
        <xdr:cNvSpPr txBox="1"/>
      </xdr:nvSpPr>
      <xdr:spPr>
        <a:xfrm>
          <a:off x="1138555" y="22161500"/>
          <a:ext cx="78740" cy="622300"/>
        </a:xfrm>
        <a:prstGeom prst="rect">
          <a:avLst/>
        </a:prstGeom>
        <a:noFill/>
        <a:ln w="9525">
          <a:noFill/>
        </a:ln>
      </xdr:spPr>
    </xdr:sp>
    <xdr:clientData/>
  </xdr:twoCellAnchor>
  <xdr:twoCellAnchor editAs="oneCell">
    <xdr:from>
      <xdr:col>2</xdr:col>
      <xdr:colOff>147955</xdr:colOff>
      <xdr:row>56</xdr:row>
      <xdr:rowOff>0</xdr:rowOff>
    </xdr:from>
    <xdr:to>
      <xdr:col>2</xdr:col>
      <xdr:colOff>225425</xdr:colOff>
      <xdr:row>58</xdr:row>
      <xdr:rowOff>12700</xdr:rowOff>
    </xdr:to>
    <xdr:sp>
      <xdr:nvSpPr>
        <xdr:cNvPr id="63" name="Text Box 82"/>
        <xdr:cNvSpPr txBox="1"/>
      </xdr:nvSpPr>
      <xdr:spPr>
        <a:xfrm>
          <a:off x="1139825" y="22161500"/>
          <a:ext cx="77470" cy="622300"/>
        </a:xfrm>
        <a:prstGeom prst="rect">
          <a:avLst/>
        </a:prstGeom>
        <a:noFill/>
        <a:ln w="9525">
          <a:noFill/>
        </a:ln>
      </xdr:spPr>
    </xdr:sp>
    <xdr:clientData/>
  </xdr:twoCellAnchor>
  <xdr:twoCellAnchor editAs="oneCell">
    <xdr:from>
      <xdr:col>2</xdr:col>
      <xdr:colOff>146685</xdr:colOff>
      <xdr:row>61</xdr:row>
      <xdr:rowOff>0</xdr:rowOff>
    </xdr:from>
    <xdr:to>
      <xdr:col>2</xdr:col>
      <xdr:colOff>226695</xdr:colOff>
      <xdr:row>63</xdr:row>
      <xdr:rowOff>38735</xdr:rowOff>
    </xdr:to>
    <xdr:sp>
      <xdr:nvSpPr>
        <xdr:cNvPr id="64" name="Text Box 82"/>
        <xdr:cNvSpPr txBox="1"/>
      </xdr:nvSpPr>
      <xdr:spPr>
        <a:xfrm>
          <a:off x="1138555" y="23685500"/>
          <a:ext cx="80010" cy="648335"/>
        </a:xfrm>
        <a:prstGeom prst="rect">
          <a:avLst/>
        </a:prstGeom>
        <a:noFill/>
        <a:ln w="9525">
          <a:noFill/>
        </a:ln>
      </xdr:spPr>
    </xdr:sp>
    <xdr:clientData/>
  </xdr:twoCellAnchor>
  <xdr:twoCellAnchor editAs="oneCell">
    <xdr:from>
      <xdr:col>2</xdr:col>
      <xdr:colOff>147955</xdr:colOff>
      <xdr:row>61</xdr:row>
      <xdr:rowOff>0</xdr:rowOff>
    </xdr:from>
    <xdr:to>
      <xdr:col>2</xdr:col>
      <xdr:colOff>225425</xdr:colOff>
      <xdr:row>63</xdr:row>
      <xdr:rowOff>38735</xdr:rowOff>
    </xdr:to>
    <xdr:sp>
      <xdr:nvSpPr>
        <xdr:cNvPr id="65" name="Text Box 82"/>
        <xdr:cNvSpPr txBox="1"/>
      </xdr:nvSpPr>
      <xdr:spPr>
        <a:xfrm>
          <a:off x="1139825" y="23685500"/>
          <a:ext cx="77470" cy="648335"/>
        </a:xfrm>
        <a:prstGeom prst="rect">
          <a:avLst/>
        </a:prstGeom>
        <a:noFill/>
        <a:ln w="9525">
          <a:noFill/>
        </a:ln>
      </xdr:spPr>
    </xdr:sp>
    <xdr:clientData/>
  </xdr:twoCellAnchor>
  <xdr:twoCellAnchor editAs="oneCell">
    <xdr:from>
      <xdr:col>2</xdr:col>
      <xdr:colOff>146685</xdr:colOff>
      <xdr:row>62</xdr:row>
      <xdr:rowOff>0</xdr:rowOff>
    </xdr:from>
    <xdr:to>
      <xdr:col>2</xdr:col>
      <xdr:colOff>226695</xdr:colOff>
      <xdr:row>64</xdr:row>
      <xdr:rowOff>33020</xdr:rowOff>
    </xdr:to>
    <xdr:sp>
      <xdr:nvSpPr>
        <xdr:cNvPr id="66" name="Text Box 82"/>
        <xdr:cNvSpPr txBox="1"/>
      </xdr:nvSpPr>
      <xdr:spPr>
        <a:xfrm>
          <a:off x="1138555" y="23990300"/>
          <a:ext cx="80010" cy="642620"/>
        </a:xfrm>
        <a:prstGeom prst="rect">
          <a:avLst/>
        </a:prstGeom>
        <a:noFill/>
        <a:ln w="9525">
          <a:noFill/>
        </a:ln>
      </xdr:spPr>
    </xdr:sp>
    <xdr:clientData/>
  </xdr:twoCellAnchor>
  <xdr:twoCellAnchor editAs="oneCell">
    <xdr:from>
      <xdr:col>2</xdr:col>
      <xdr:colOff>147955</xdr:colOff>
      <xdr:row>62</xdr:row>
      <xdr:rowOff>0</xdr:rowOff>
    </xdr:from>
    <xdr:to>
      <xdr:col>2</xdr:col>
      <xdr:colOff>225425</xdr:colOff>
      <xdr:row>64</xdr:row>
      <xdr:rowOff>33020</xdr:rowOff>
    </xdr:to>
    <xdr:sp>
      <xdr:nvSpPr>
        <xdr:cNvPr id="67" name="Text Box 82"/>
        <xdr:cNvSpPr txBox="1"/>
      </xdr:nvSpPr>
      <xdr:spPr>
        <a:xfrm>
          <a:off x="1139825" y="23990300"/>
          <a:ext cx="77470" cy="642620"/>
        </a:xfrm>
        <a:prstGeom prst="rect">
          <a:avLst/>
        </a:prstGeom>
        <a:noFill/>
        <a:ln w="9525">
          <a:noFill/>
        </a:ln>
      </xdr:spPr>
    </xdr:sp>
    <xdr:clientData/>
  </xdr:twoCellAnchor>
  <xdr:twoCellAnchor editAs="oneCell">
    <xdr:from>
      <xdr:col>3</xdr:col>
      <xdr:colOff>146685</xdr:colOff>
      <xdr:row>56</xdr:row>
      <xdr:rowOff>0</xdr:rowOff>
    </xdr:from>
    <xdr:to>
      <xdr:col>3</xdr:col>
      <xdr:colOff>225425</xdr:colOff>
      <xdr:row>58</xdr:row>
      <xdr:rowOff>12700</xdr:rowOff>
    </xdr:to>
    <xdr:sp>
      <xdr:nvSpPr>
        <xdr:cNvPr id="68" name="Text Box 82"/>
        <xdr:cNvSpPr txBox="1"/>
      </xdr:nvSpPr>
      <xdr:spPr>
        <a:xfrm>
          <a:off x="2329180" y="22161500"/>
          <a:ext cx="78740" cy="622300"/>
        </a:xfrm>
        <a:prstGeom prst="rect">
          <a:avLst/>
        </a:prstGeom>
        <a:noFill/>
        <a:ln w="9525">
          <a:noFill/>
        </a:ln>
      </xdr:spPr>
    </xdr:sp>
    <xdr:clientData/>
  </xdr:twoCellAnchor>
  <xdr:twoCellAnchor editAs="oneCell">
    <xdr:from>
      <xdr:col>3</xdr:col>
      <xdr:colOff>147955</xdr:colOff>
      <xdr:row>56</xdr:row>
      <xdr:rowOff>0</xdr:rowOff>
    </xdr:from>
    <xdr:to>
      <xdr:col>3</xdr:col>
      <xdr:colOff>225425</xdr:colOff>
      <xdr:row>58</xdr:row>
      <xdr:rowOff>12700</xdr:rowOff>
    </xdr:to>
    <xdr:sp>
      <xdr:nvSpPr>
        <xdr:cNvPr id="69" name="Text Box 82"/>
        <xdr:cNvSpPr txBox="1"/>
      </xdr:nvSpPr>
      <xdr:spPr>
        <a:xfrm>
          <a:off x="2330450" y="22161500"/>
          <a:ext cx="77470" cy="622300"/>
        </a:xfrm>
        <a:prstGeom prst="rect">
          <a:avLst/>
        </a:prstGeom>
        <a:noFill/>
        <a:ln w="9525">
          <a:noFill/>
        </a:ln>
      </xdr:spPr>
    </xdr:sp>
    <xdr:clientData/>
  </xdr:twoCellAnchor>
  <xdr:twoCellAnchor editAs="oneCell">
    <xdr:from>
      <xdr:col>3</xdr:col>
      <xdr:colOff>146685</xdr:colOff>
      <xdr:row>60</xdr:row>
      <xdr:rowOff>0</xdr:rowOff>
    </xdr:from>
    <xdr:to>
      <xdr:col>3</xdr:col>
      <xdr:colOff>225425</xdr:colOff>
      <xdr:row>62</xdr:row>
      <xdr:rowOff>25400</xdr:rowOff>
    </xdr:to>
    <xdr:sp>
      <xdr:nvSpPr>
        <xdr:cNvPr id="70" name="Text Box 82"/>
        <xdr:cNvSpPr txBox="1"/>
      </xdr:nvSpPr>
      <xdr:spPr>
        <a:xfrm>
          <a:off x="2329180" y="23380700"/>
          <a:ext cx="78740" cy="635000"/>
        </a:xfrm>
        <a:prstGeom prst="rect">
          <a:avLst/>
        </a:prstGeom>
        <a:noFill/>
        <a:ln w="9525">
          <a:noFill/>
        </a:ln>
      </xdr:spPr>
    </xdr:sp>
    <xdr:clientData/>
  </xdr:twoCellAnchor>
  <xdr:twoCellAnchor editAs="oneCell">
    <xdr:from>
      <xdr:col>3</xdr:col>
      <xdr:colOff>147955</xdr:colOff>
      <xdr:row>60</xdr:row>
      <xdr:rowOff>0</xdr:rowOff>
    </xdr:from>
    <xdr:to>
      <xdr:col>3</xdr:col>
      <xdr:colOff>225425</xdr:colOff>
      <xdr:row>62</xdr:row>
      <xdr:rowOff>25400</xdr:rowOff>
    </xdr:to>
    <xdr:sp>
      <xdr:nvSpPr>
        <xdr:cNvPr id="71" name="Text Box 82"/>
        <xdr:cNvSpPr txBox="1"/>
      </xdr:nvSpPr>
      <xdr:spPr>
        <a:xfrm>
          <a:off x="2330450" y="23380700"/>
          <a:ext cx="77470" cy="635000"/>
        </a:xfrm>
        <a:prstGeom prst="rect">
          <a:avLst/>
        </a:prstGeom>
        <a:noFill/>
        <a:ln w="9525">
          <a:noFill/>
        </a:ln>
      </xdr:spPr>
    </xdr:sp>
    <xdr:clientData/>
  </xdr:twoCellAnchor>
  <xdr:twoCellAnchor editAs="oneCell">
    <xdr:from>
      <xdr:col>3</xdr:col>
      <xdr:colOff>146685</xdr:colOff>
      <xdr:row>56</xdr:row>
      <xdr:rowOff>0</xdr:rowOff>
    </xdr:from>
    <xdr:to>
      <xdr:col>3</xdr:col>
      <xdr:colOff>225425</xdr:colOff>
      <xdr:row>58</xdr:row>
      <xdr:rowOff>12700</xdr:rowOff>
    </xdr:to>
    <xdr:sp>
      <xdr:nvSpPr>
        <xdr:cNvPr id="72" name="Text Box 82"/>
        <xdr:cNvSpPr txBox="1"/>
      </xdr:nvSpPr>
      <xdr:spPr>
        <a:xfrm>
          <a:off x="2329180" y="22161500"/>
          <a:ext cx="78740" cy="622300"/>
        </a:xfrm>
        <a:prstGeom prst="rect">
          <a:avLst/>
        </a:prstGeom>
        <a:noFill/>
        <a:ln w="9525">
          <a:noFill/>
        </a:ln>
      </xdr:spPr>
    </xdr:sp>
    <xdr:clientData/>
  </xdr:twoCellAnchor>
  <xdr:twoCellAnchor editAs="oneCell">
    <xdr:from>
      <xdr:col>3</xdr:col>
      <xdr:colOff>147955</xdr:colOff>
      <xdr:row>56</xdr:row>
      <xdr:rowOff>0</xdr:rowOff>
    </xdr:from>
    <xdr:to>
      <xdr:col>3</xdr:col>
      <xdr:colOff>225425</xdr:colOff>
      <xdr:row>58</xdr:row>
      <xdr:rowOff>12700</xdr:rowOff>
    </xdr:to>
    <xdr:sp>
      <xdr:nvSpPr>
        <xdr:cNvPr id="73" name="Text Box 82"/>
        <xdr:cNvSpPr txBox="1"/>
      </xdr:nvSpPr>
      <xdr:spPr>
        <a:xfrm>
          <a:off x="2330450" y="22161500"/>
          <a:ext cx="77470" cy="622300"/>
        </a:xfrm>
        <a:prstGeom prst="rect">
          <a:avLst/>
        </a:prstGeom>
        <a:noFill/>
        <a:ln w="9525">
          <a:noFill/>
        </a:ln>
      </xdr:spPr>
    </xdr:sp>
    <xdr:clientData/>
  </xdr:twoCellAnchor>
  <xdr:twoCellAnchor editAs="oneCell">
    <xdr:from>
      <xdr:col>3</xdr:col>
      <xdr:colOff>146685</xdr:colOff>
      <xdr:row>61</xdr:row>
      <xdr:rowOff>0</xdr:rowOff>
    </xdr:from>
    <xdr:to>
      <xdr:col>3</xdr:col>
      <xdr:colOff>225425</xdr:colOff>
      <xdr:row>63</xdr:row>
      <xdr:rowOff>38735</xdr:rowOff>
    </xdr:to>
    <xdr:sp>
      <xdr:nvSpPr>
        <xdr:cNvPr id="74" name="Text Box 82"/>
        <xdr:cNvSpPr txBox="1"/>
      </xdr:nvSpPr>
      <xdr:spPr>
        <a:xfrm>
          <a:off x="2329180" y="23685500"/>
          <a:ext cx="78740" cy="648335"/>
        </a:xfrm>
        <a:prstGeom prst="rect">
          <a:avLst/>
        </a:prstGeom>
        <a:noFill/>
        <a:ln w="9525">
          <a:noFill/>
        </a:ln>
      </xdr:spPr>
    </xdr:sp>
    <xdr:clientData/>
  </xdr:twoCellAnchor>
  <xdr:twoCellAnchor editAs="oneCell">
    <xdr:from>
      <xdr:col>3</xdr:col>
      <xdr:colOff>147955</xdr:colOff>
      <xdr:row>61</xdr:row>
      <xdr:rowOff>0</xdr:rowOff>
    </xdr:from>
    <xdr:to>
      <xdr:col>3</xdr:col>
      <xdr:colOff>225425</xdr:colOff>
      <xdr:row>63</xdr:row>
      <xdr:rowOff>38735</xdr:rowOff>
    </xdr:to>
    <xdr:sp>
      <xdr:nvSpPr>
        <xdr:cNvPr id="75" name="Text Box 82"/>
        <xdr:cNvSpPr txBox="1"/>
      </xdr:nvSpPr>
      <xdr:spPr>
        <a:xfrm>
          <a:off x="2330450" y="23685500"/>
          <a:ext cx="77470" cy="648335"/>
        </a:xfrm>
        <a:prstGeom prst="rect">
          <a:avLst/>
        </a:prstGeom>
        <a:noFill/>
        <a:ln w="9525">
          <a:noFill/>
        </a:ln>
      </xdr:spPr>
    </xdr:sp>
    <xdr:clientData/>
  </xdr:twoCellAnchor>
  <xdr:twoCellAnchor editAs="oneCell">
    <xdr:from>
      <xdr:col>3</xdr:col>
      <xdr:colOff>146685</xdr:colOff>
      <xdr:row>62</xdr:row>
      <xdr:rowOff>0</xdr:rowOff>
    </xdr:from>
    <xdr:to>
      <xdr:col>3</xdr:col>
      <xdr:colOff>225425</xdr:colOff>
      <xdr:row>64</xdr:row>
      <xdr:rowOff>33020</xdr:rowOff>
    </xdr:to>
    <xdr:sp>
      <xdr:nvSpPr>
        <xdr:cNvPr id="76" name="Text Box 82"/>
        <xdr:cNvSpPr txBox="1"/>
      </xdr:nvSpPr>
      <xdr:spPr>
        <a:xfrm>
          <a:off x="2329180" y="23990300"/>
          <a:ext cx="78740" cy="642620"/>
        </a:xfrm>
        <a:prstGeom prst="rect">
          <a:avLst/>
        </a:prstGeom>
        <a:noFill/>
        <a:ln w="9525">
          <a:noFill/>
        </a:ln>
      </xdr:spPr>
    </xdr:sp>
    <xdr:clientData/>
  </xdr:twoCellAnchor>
  <xdr:twoCellAnchor editAs="oneCell">
    <xdr:from>
      <xdr:col>3</xdr:col>
      <xdr:colOff>147955</xdr:colOff>
      <xdr:row>62</xdr:row>
      <xdr:rowOff>0</xdr:rowOff>
    </xdr:from>
    <xdr:to>
      <xdr:col>3</xdr:col>
      <xdr:colOff>225425</xdr:colOff>
      <xdr:row>64</xdr:row>
      <xdr:rowOff>33020</xdr:rowOff>
    </xdr:to>
    <xdr:sp>
      <xdr:nvSpPr>
        <xdr:cNvPr id="77" name="Text Box 82"/>
        <xdr:cNvSpPr txBox="1"/>
      </xdr:nvSpPr>
      <xdr:spPr>
        <a:xfrm>
          <a:off x="2330450" y="23990300"/>
          <a:ext cx="77470" cy="642620"/>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78" name="Text Box 79"/>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79" name="Text Box 80"/>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80" name="Text Box 81"/>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81" name="Text Box 82"/>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2"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3"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4"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5"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8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0" name="Text Box 79"/>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1" name="Text Box 80"/>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2" name="Text Box 81"/>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3" name="Text Box 82"/>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4" name="Text Box 79"/>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5" name="Text Box 80"/>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6" name="Text Box 81"/>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97" name="Text Box 82"/>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98"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99"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0"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1"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2"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3"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4"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5"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0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10"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11"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12"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13"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14" name="Text Box 79"/>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15" name="Text Box 80"/>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16" name="Text Box 81"/>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17" name="Text Box 82"/>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18"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19"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20"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21"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22" name="Text Box 79"/>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23" name="Text Box 80"/>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24" name="Text Box 81"/>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125" name="Text Box 82"/>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2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2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2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2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0"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1"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2"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3"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4"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5"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6"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7"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8"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39"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0"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1"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2"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3"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4"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5"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14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50" name="Text Box 79"/>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51" name="Text Box 80"/>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52" name="Text Box 81"/>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53" name="Text Box 82"/>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54" name="Text Box 79"/>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55" name="Text Box 80"/>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56" name="Text Box 81"/>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57" name="Text Box 82"/>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58" name="Text Box 79"/>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59" name="Text Box 80"/>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60" name="Text Box 81"/>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161" name="Text Box 82"/>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2" name="Text Box 79"/>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3" name="Text Box 80"/>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4" name="Text Box 81"/>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5" name="Text Box 82"/>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6" name="Text Box 79"/>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7" name="Text Box 80"/>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8" name="Text Box 81"/>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169" name="Text Box 82"/>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70" name="Text Box 79"/>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71" name="Text Box 80"/>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72" name="Text Box 81"/>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73" name="Text Box 82"/>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74"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75"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76"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77"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78" name="Text Box 79"/>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79" name="Text Box 80"/>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80" name="Text Box 81"/>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81" name="Text Box 82"/>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82"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83"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84"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85"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86" name="Text Box 79"/>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87" name="Text Box 80"/>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88" name="Text Box 81"/>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189" name="Text Box 82"/>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0" name="Text Box 79"/>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1" name="Text Box 80"/>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2" name="Text Box 81"/>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3" name="Text Box 82"/>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4" name="Text Box 79"/>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5" name="Text Box 80"/>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6" name="Text Box 81"/>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197" name="Text Box 82"/>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98"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199"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0"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1"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2"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3"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4"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5"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6"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7"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8"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09"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0"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1"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2"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3"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4"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5"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6"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7"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8"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19"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0"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1"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2"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3"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4"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5"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6"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7"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8"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29"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0"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1"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2"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3"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4"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5"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6"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7"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8"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39"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40"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241"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42" name="Text Box 79"/>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43" name="Text Box 80"/>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44" name="Text Box 81"/>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45" name="Text Box 82"/>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46"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47"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48"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49"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50" name="Text Box 79"/>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51" name="Text Box 80"/>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52" name="Text Box 81"/>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53" name="Text Box 82"/>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54"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55"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56"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57"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58" name="Text Box 79"/>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59" name="Text Box 80"/>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60" name="Text Box 81"/>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261" name="Text Box 82"/>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2" name="Text Box 79"/>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3" name="Text Box 80"/>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4" name="Text Box 81"/>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5" name="Text Box 82"/>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6" name="Text Box 79"/>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7" name="Text Box 80"/>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8" name="Text Box 81"/>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269" name="Text Box 82"/>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0"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1"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2"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3"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4"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5"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6"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7"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8"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79"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0"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1"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2"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3"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4"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5"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6"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7"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8"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89"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0"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1"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2"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3"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4"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5"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6"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7"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8"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299"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0"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1"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2"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3"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4"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5"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6"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7"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8"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09"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10"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11"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12"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313"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14" name="Text Box 79"/>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15" name="Text Box 80"/>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16" name="Text Box 81"/>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17" name="Text Box 82"/>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18"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19"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20"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21"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22" name="Text Box 79"/>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23" name="Text Box 80"/>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24" name="Text Box 81"/>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25" name="Text Box 82"/>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26"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27"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28"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29"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30" name="Text Box 79"/>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31" name="Text Box 80"/>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32" name="Text Box 81"/>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333" name="Text Box 82"/>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34" name="Text Box 79"/>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35" name="Text Box 80"/>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36" name="Text Box 81"/>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37" name="Text Box 82"/>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38" name="Text Box 79"/>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39" name="Text Box 80"/>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40" name="Text Box 81"/>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341" name="Text Box 82"/>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2"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3"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4"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5"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6"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7"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8"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49"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0"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1"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2"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3"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4"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5"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6"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7"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8"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59"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0"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1"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2"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3"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4"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5"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6"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7"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8"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69"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0"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1"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2"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3"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4"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5"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6"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7"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8"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79"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80"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81"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82"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83"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84"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385"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86"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87"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88"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89"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0"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1"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2"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3"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4"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5"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6"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7"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8"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399"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400"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401"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402"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403"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404"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405"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06" name="Text Box 79"/>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07" name="Text Box 80"/>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08" name="Text Box 81"/>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09" name="Text Box 82"/>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0"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1"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2"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3"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4"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5"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6"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17"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18" name="Text Box 79"/>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19" name="Text Box 80"/>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20" name="Text Box 81"/>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21" name="Text Box 82"/>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22" name="Text Box 79"/>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23" name="Text Box 80"/>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24" name="Text Box 81"/>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179705</xdr:rowOff>
    </xdr:to>
    <xdr:sp>
      <xdr:nvSpPr>
        <xdr:cNvPr id="425" name="Text Box 82"/>
        <xdr:cNvSpPr txBox="1"/>
      </xdr:nvSpPr>
      <xdr:spPr>
        <a:xfrm>
          <a:off x="5605780" y="28286075"/>
          <a:ext cx="78105" cy="17970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2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2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2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2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0"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1"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2"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3"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4"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5"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6"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7"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8"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39"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40"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41"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42" name="Text Box 79"/>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43" name="Text Box 80"/>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44" name="Text Box 81"/>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45" name="Text Box 82"/>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4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4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4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4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50" name="Text Box 79"/>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51" name="Text Box 80"/>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52" name="Text Box 81"/>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77</xdr:row>
      <xdr:rowOff>0</xdr:rowOff>
    </xdr:from>
    <xdr:to>
      <xdr:col>7</xdr:col>
      <xdr:colOff>78105</xdr:colOff>
      <xdr:row>77</xdr:row>
      <xdr:rowOff>171450</xdr:rowOff>
    </xdr:to>
    <xdr:sp>
      <xdr:nvSpPr>
        <xdr:cNvPr id="453" name="Text Box 82"/>
        <xdr:cNvSpPr txBox="1"/>
      </xdr:nvSpPr>
      <xdr:spPr>
        <a:xfrm>
          <a:off x="5605780" y="28590875"/>
          <a:ext cx="78105" cy="171450"/>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54"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55"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56"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57"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58"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59"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0"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1"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2"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3"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4"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5"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6"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7"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8"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69"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0"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1"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2"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3"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4" name="Text Box 79"/>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5" name="Text Box 80"/>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6" name="Text Box 81"/>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76</xdr:row>
      <xdr:rowOff>0</xdr:rowOff>
    </xdr:from>
    <xdr:to>
      <xdr:col>7</xdr:col>
      <xdr:colOff>78105</xdr:colOff>
      <xdr:row>76</xdr:row>
      <xdr:rowOff>177165</xdr:rowOff>
    </xdr:to>
    <xdr:sp>
      <xdr:nvSpPr>
        <xdr:cNvPr id="477" name="Text Box 82"/>
        <xdr:cNvSpPr txBox="1"/>
      </xdr:nvSpPr>
      <xdr:spPr>
        <a:xfrm>
          <a:off x="5605780" y="28286075"/>
          <a:ext cx="78105" cy="177165"/>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78" name="Text Box 79"/>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79" name="Text Box 80"/>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80" name="Text Box 81"/>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81" name="Text Box 82"/>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2" name="Text Box 79"/>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3" name="Text Box 80"/>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4" name="Text Box 81"/>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5" name="Text Box 82"/>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6" name="Text Box 79"/>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7" name="Text Box 80"/>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8" name="Text Box 81"/>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79</xdr:row>
      <xdr:rowOff>0</xdr:rowOff>
    </xdr:from>
    <xdr:to>
      <xdr:col>7</xdr:col>
      <xdr:colOff>78105</xdr:colOff>
      <xdr:row>79</xdr:row>
      <xdr:rowOff>173990</xdr:rowOff>
    </xdr:to>
    <xdr:sp>
      <xdr:nvSpPr>
        <xdr:cNvPr id="489" name="Text Box 82"/>
        <xdr:cNvSpPr txBox="1"/>
      </xdr:nvSpPr>
      <xdr:spPr>
        <a:xfrm>
          <a:off x="5605780" y="29200475"/>
          <a:ext cx="78105" cy="17399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0" name="Text Box 79"/>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1" name="Text Box 80"/>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2" name="Text Box 81"/>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3" name="Text Box 82"/>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4" name="Text Box 79"/>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5" name="Text Box 80"/>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6" name="Text Box 81"/>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80</xdr:row>
      <xdr:rowOff>0</xdr:rowOff>
    </xdr:from>
    <xdr:to>
      <xdr:col>7</xdr:col>
      <xdr:colOff>78105</xdr:colOff>
      <xdr:row>80</xdr:row>
      <xdr:rowOff>171450</xdr:rowOff>
    </xdr:to>
    <xdr:sp>
      <xdr:nvSpPr>
        <xdr:cNvPr id="497" name="Text Box 82"/>
        <xdr:cNvSpPr txBox="1"/>
      </xdr:nvSpPr>
      <xdr:spPr>
        <a:xfrm>
          <a:off x="5605780" y="295052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498" name="Text Box 79"/>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499" name="Text Box 80"/>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00" name="Text Box 81"/>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01" name="Text Box 82"/>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02"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03"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04"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05"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06" name="Text Box 79"/>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07" name="Text Box 80"/>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08" name="Text Box 81"/>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09" name="Text Box 82"/>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10"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11"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12"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13"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14" name="Text Box 79"/>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15" name="Text Box 80"/>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16" name="Text Box 81"/>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81</xdr:row>
      <xdr:rowOff>0</xdr:rowOff>
    </xdr:from>
    <xdr:to>
      <xdr:col>7</xdr:col>
      <xdr:colOff>78105</xdr:colOff>
      <xdr:row>81</xdr:row>
      <xdr:rowOff>171450</xdr:rowOff>
    </xdr:to>
    <xdr:sp>
      <xdr:nvSpPr>
        <xdr:cNvPr id="517" name="Text Box 82"/>
        <xdr:cNvSpPr txBox="1"/>
      </xdr:nvSpPr>
      <xdr:spPr>
        <a:xfrm>
          <a:off x="5605780" y="298100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18" name="Text Box 79"/>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19" name="Text Box 80"/>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20" name="Text Box 81"/>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21" name="Text Box 82"/>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22" name="Text Box 79"/>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23" name="Text Box 80"/>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24" name="Text Box 81"/>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82</xdr:row>
      <xdr:rowOff>0</xdr:rowOff>
    </xdr:from>
    <xdr:to>
      <xdr:col>7</xdr:col>
      <xdr:colOff>78105</xdr:colOff>
      <xdr:row>82</xdr:row>
      <xdr:rowOff>171450</xdr:rowOff>
    </xdr:to>
    <xdr:sp>
      <xdr:nvSpPr>
        <xdr:cNvPr id="525" name="Text Box 82"/>
        <xdr:cNvSpPr txBox="1"/>
      </xdr:nvSpPr>
      <xdr:spPr>
        <a:xfrm>
          <a:off x="5605780" y="30114875"/>
          <a:ext cx="78105" cy="17145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26"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27"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28"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29"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0"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1"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2"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3"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4"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5"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6"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7"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8"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39"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0"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1"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2"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3"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4"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5"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6"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7"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8"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49"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0"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1"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2"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3"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4"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5"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6"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7"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8"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59"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0"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1"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2"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3"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4"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5"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6" name="Text Box 79"/>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7" name="Text Box 80"/>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8" name="Text Box 81"/>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83</xdr:row>
      <xdr:rowOff>0</xdr:rowOff>
    </xdr:from>
    <xdr:to>
      <xdr:col>7</xdr:col>
      <xdr:colOff>78105</xdr:colOff>
      <xdr:row>83</xdr:row>
      <xdr:rowOff>173990</xdr:rowOff>
    </xdr:to>
    <xdr:sp>
      <xdr:nvSpPr>
        <xdr:cNvPr id="569" name="Text Box 82"/>
        <xdr:cNvSpPr txBox="1"/>
      </xdr:nvSpPr>
      <xdr:spPr>
        <a:xfrm>
          <a:off x="5605780" y="304196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70" name="Text Box 79"/>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71" name="Text Box 80"/>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72" name="Text Box 81"/>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73" name="Text Box 82"/>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74"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75"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76"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77"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78" name="Text Box 79"/>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79" name="Text Box 80"/>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80" name="Text Box 81"/>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81" name="Text Box 82"/>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82"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83"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84"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85"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86" name="Text Box 79"/>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87" name="Text Box 80"/>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88" name="Text Box 81"/>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84</xdr:row>
      <xdr:rowOff>0</xdr:rowOff>
    </xdr:from>
    <xdr:to>
      <xdr:col>7</xdr:col>
      <xdr:colOff>78105</xdr:colOff>
      <xdr:row>84</xdr:row>
      <xdr:rowOff>171450</xdr:rowOff>
    </xdr:to>
    <xdr:sp>
      <xdr:nvSpPr>
        <xdr:cNvPr id="589" name="Text Box 82"/>
        <xdr:cNvSpPr txBox="1"/>
      </xdr:nvSpPr>
      <xdr:spPr>
        <a:xfrm>
          <a:off x="5605780" y="30724475"/>
          <a:ext cx="78105" cy="17145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0" name="Text Box 79"/>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1" name="Text Box 80"/>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2" name="Text Box 81"/>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3" name="Text Box 82"/>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4" name="Text Box 79"/>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5" name="Text Box 80"/>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6" name="Text Box 81"/>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85</xdr:row>
      <xdr:rowOff>0</xdr:rowOff>
    </xdr:from>
    <xdr:to>
      <xdr:col>7</xdr:col>
      <xdr:colOff>78105</xdr:colOff>
      <xdr:row>85</xdr:row>
      <xdr:rowOff>173990</xdr:rowOff>
    </xdr:to>
    <xdr:sp>
      <xdr:nvSpPr>
        <xdr:cNvPr id="597" name="Text Box 82"/>
        <xdr:cNvSpPr txBox="1"/>
      </xdr:nvSpPr>
      <xdr:spPr>
        <a:xfrm>
          <a:off x="5605780" y="31029275"/>
          <a:ext cx="78105" cy="17399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98"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599"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0"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1"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2"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3"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4"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5"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6"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7"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8"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09"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0"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1"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2"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3"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4"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5"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6"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7"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8"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19"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0"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1"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2"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3"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4"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5"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6"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7"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8"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29"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0"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1"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2"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3"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4"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5"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6"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7"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8" name="Text Box 79"/>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39" name="Text Box 80"/>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40" name="Text Box 81"/>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86</xdr:row>
      <xdr:rowOff>0</xdr:rowOff>
    </xdr:from>
    <xdr:to>
      <xdr:col>7</xdr:col>
      <xdr:colOff>78105</xdr:colOff>
      <xdr:row>86</xdr:row>
      <xdr:rowOff>171450</xdr:rowOff>
    </xdr:to>
    <xdr:sp>
      <xdr:nvSpPr>
        <xdr:cNvPr id="641" name="Text Box 82"/>
        <xdr:cNvSpPr txBox="1"/>
      </xdr:nvSpPr>
      <xdr:spPr>
        <a:xfrm>
          <a:off x="5605780" y="31334075"/>
          <a:ext cx="78105" cy="17145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42" name="Text Box 79"/>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43" name="Text Box 80"/>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44" name="Text Box 81"/>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45" name="Text Box 82"/>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46"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47"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48"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49"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50" name="Text Box 79"/>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51" name="Text Box 80"/>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52" name="Text Box 81"/>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53" name="Text Box 82"/>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54"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55"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56"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57"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58" name="Text Box 79"/>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59" name="Text Box 80"/>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60" name="Text Box 81"/>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87</xdr:row>
      <xdr:rowOff>0</xdr:rowOff>
    </xdr:from>
    <xdr:to>
      <xdr:col>7</xdr:col>
      <xdr:colOff>78105</xdr:colOff>
      <xdr:row>87</xdr:row>
      <xdr:rowOff>171450</xdr:rowOff>
    </xdr:to>
    <xdr:sp>
      <xdr:nvSpPr>
        <xdr:cNvPr id="661" name="Text Box 82"/>
        <xdr:cNvSpPr txBox="1"/>
      </xdr:nvSpPr>
      <xdr:spPr>
        <a:xfrm>
          <a:off x="5605780" y="31638875"/>
          <a:ext cx="78105" cy="17145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2" name="Text Box 79"/>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3" name="Text Box 80"/>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4" name="Text Box 81"/>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5" name="Text Box 82"/>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6" name="Text Box 79"/>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7" name="Text Box 80"/>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8" name="Text Box 81"/>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88</xdr:row>
      <xdr:rowOff>0</xdr:rowOff>
    </xdr:from>
    <xdr:to>
      <xdr:col>7</xdr:col>
      <xdr:colOff>78105</xdr:colOff>
      <xdr:row>88</xdr:row>
      <xdr:rowOff>173990</xdr:rowOff>
    </xdr:to>
    <xdr:sp>
      <xdr:nvSpPr>
        <xdr:cNvPr id="669" name="Text Box 82"/>
        <xdr:cNvSpPr txBox="1"/>
      </xdr:nvSpPr>
      <xdr:spPr>
        <a:xfrm>
          <a:off x="5605780" y="31943675"/>
          <a:ext cx="78105" cy="17399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0"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1"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2"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3"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4"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5"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6"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7"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8"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79"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0"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1"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2"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3"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4"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5"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6"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7"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8"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89"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0"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1"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2"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3"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4"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5"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6"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7"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8"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699"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0"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1"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2"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3"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4"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5"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6"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7"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8"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09"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10" name="Text Box 79"/>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11" name="Text Box 80"/>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12" name="Text Box 81"/>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89</xdr:row>
      <xdr:rowOff>0</xdr:rowOff>
    </xdr:from>
    <xdr:to>
      <xdr:col>7</xdr:col>
      <xdr:colOff>78105</xdr:colOff>
      <xdr:row>89</xdr:row>
      <xdr:rowOff>171450</xdr:rowOff>
    </xdr:to>
    <xdr:sp>
      <xdr:nvSpPr>
        <xdr:cNvPr id="713" name="Text Box 82"/>
        <xdr:cNvSpPr txBox="1"/>
      </xdr:nvSpPr>
      <xdr:spPr>
        <a:xfrm>
          <a:off x="5605780" y="32248475"/>
          <a:ext cx="78105" cy="17145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14"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15"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16"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17"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18"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19"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0"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1"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2"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3"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4"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5"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6"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7"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8"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29" name="Text Box 82"/>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30" name="Text Box 79"/>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31" name="Text Box 80"/>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32" name="Text Box 81"/>
        <xdr:cNvSpPr txBox="1"/>
      </xdr:nvSpPr>
      <xdr:spPr>
        <a:xfrm>
          <a:off x="5605780" y="32858075"/>
          <a:ext cx="78105" cy="173990"/>
        </a:xfrm>
        <a:prstGeom prst="rect">
          <a:avLst/>
        </a:prstGeom>
        <a:noFill/>
        <a:ln w="9525">
          <a:noFill/>
        </a:ln>
      </xdr:spPr>
    </xdr:sp>
    <xdr:clientData/>
  </xdr:twoCellAnchor>
  <xdr:twoCellAnchor editAs="oneCell">
    <xdr:from>
      <xdr:col>7</xdr:col>
      <xdr:colOff>0</xdr:colOff>
      <xdr:row>91</xdr:row>
      <xdr:rowOff>0</xdr:rowOff>
    </xdr:from>
    <xdr:to>
      <xdr:col>7</xdr:col>
      <xdr:colOff>78105</xdr:colOff>
      <xdr:row>91</xdr:row>
      <xdr:rowOff>173990</xdr:rowOff>
    </xdr:to>
    <xdr:sp>
      <xdr:nvSpPr>
        <xdr:cNvPr id="733" name="Text Box 82"/>
        <xdr:cNvSpPr txBox="1"/>
      </xdr:nvSpPr>
      <xdr:spPr>
        <a:xfrm>
          <a:off x="5605780" y="32858075"/>
          <a:ext cx="78105" cy="173990"/>
        </a:xfrm>
        <a:prstGeom prst="rect">
          <a:avLst/>
        </a:prstGeom>
        <a:noFill/>
        <a:ln w="9525">
          <a:noFill/>
        </a:ln>
      </xdr:spPr>
    </xdr:sp>
    <xdr:clientData/>
  </xdr:twoCellAnchor>
  <xdr:twoCellAnchor editAs="oneCell">
    <xdr:from>
      <xdr:col>3</xdr:col>
      <xdr:colOff>146685</xdr:colOff>
      <xdr:row>30</xdr:row>
      <xdr:rowOff>0</xdr:rowOff>
    </xdr:from>
    <xdr:to>
      <xdr:col>3</xdr:col>
      <xdr:colOff>225425</xdr:colOff>
      <xdr:row>32</xdr:row>
      <xdr:rowOff>161290</xdr:rowOff>
    </xdr:to>
    <xdr:sp>
      <xdr:nvSpPr>
        <xdr:cNvPr id="734" name="Text Box 82"/>
        <xdr:cNvSpPr txBox="1"/>
      </xdr:nvSpPr>
      <xdr:spPr>
        <a:xfrm>
          <a:off x="2329180" y="12106275"/>
          <a:ext cx="78740" cy="770890"/>
        </a:xfrm>
        <a:prstGeom prst="rect">
          <a:avLst/>
        </a:prstGeom>
        <a:noFill/>
        <a:ln w="9525">
          <a:noFill/>
        </a:ln>
      </xdr:spPr>
    </xdr:sp>
    <xdr:clientData/>
  </xdr:twoCellAnchor>
  <xdr:twoCellAnchor editAs="oneCell">
    <xdr:from>
      <xdr:col>3</xdr:col>
      <xdr:colOff>147955</xdr:colOff>
      <xdr:row>30</xdr:row>
      <xdr:rowOff>0</xdr:rowOff>
    </xdr:from>
    <xdr:to>
      <xdr:col>3</xdr:col>
      <xdr:colOff>225425</xdr:colOff>
      <xdr:row>32</xdr:row>
      <xdr:rowOff>161290</xdr:rowOff>
    </xdr:to>
    <xdr:sp>
      <xdr:nvSpPr>
        <xdr:cNvPr id="735" name="Text Box 82"/>
        <xdr:cNvSpPr txBox="1"/>
      </xdr:nvSpPr>
      <xdr:spPr>
        <a:xfrm>
          <a:off x="2330450" y="12106275"/>
          <a:ext cx="77470" cy="7708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5"/>
  <sheetViews>
    <sheetView topLeftCell="G1" workbookViewId="0">
      <selection activeCell="AN15" sqref="AN15"/>
    </sheetView>
  </sheetViews>
  <sheetFormatPr defaultColWidth="8.89166666666667" defaultRowHeight="13.5"/>
  <cols>
    <col min="1" max="1" width="4.625" customWidth="1"/>
    <col min="2" max="3" width="6.375" customWidth="1"/>
    <col min="4" max="4" width="4.625" customWidth="1"/>
    <col min="6" max="6" width="7.5" customWidth="1"/>
    <col min="8" max="8" width="6.25" customWidth="1"/>
    <col min="9" max="26" width="8.625" customWidth="1"/>
    <col min="27" max="32" width="8.75" customWidth="1"/>
    <col min="33" max="33" width="7.625" customWidth="1"/>
    <col min="38" max="38" width="9.625"/>
  </cols>
  <sheetData>
    <row r="1" ht="18.75" spans="1:43">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ht="27" spans="1:43">
      <c r="A2" s="124"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row>
    <row r="3" spans="1:43">
      <c r="A3" s="126" t="s">
        <v>2</v>
      </c>
      <c r="B3" s="126" t="s">
        <v>3</v>
      </c>
      <c r="C3" s="126" t="s">
        <v>4</v>
      </c>
      <c r="D3" s="126" t="s">
        <v>5</v>
      </c>
      <c r="E3" s="126" t="s">
        <v>6</v>
      </c>
      <c r="F3" s="126" t="s">
        <v>7</v>
      </c>
      <c r="G3" s="126" t="s">
        <v>8</v>
      </c>
      <c r="H3" s="126" t="s">
        <v>9</v>
      </c>
      <c r="I3" s="126" t="s">
        <v>10</v>
      </c>
      <c r="J3" s="126"/>
      <c r="K3" s="126"/>
      <c r="L3" s="126"/>
      <c r="M3" s="126"/>
      <c r="N3" s="126"/>
      <c r="O3" s="126" t="s">
        <v>11</v>
      </c>
      <c r="P3" s="127"/>
      <c r="Q3" s="127"/>
      <c r="R3" s="127"/>
      <c r="S3" s="127"/>
      <c r="T3" s="127"/>
      <c r="U3" s="126" t="s">
        <v>12</v>
      </c>
      <c r="V3" s="127"/>
      <c r="W3" s="127"/>
      <c r="X3" s="127"/>
      <c r="Y3" s="127"/>
      <c r="Z3" s="127"/>
      <c r="AA3" s="126" t="s">
        <v>13</v>
      </c>
      <c r="AB3" s="127"/>
      <c r="AC3" s="127"/>
      <c r="AD3" s="127"/>
      <c r="AE3" s="127"/>
      <c r="AF3" s="127"/>
      <c r="AG3" s="127"/>
      <c r="AH3" s="127"/>
      <c r="AI3" s="127"/>
      <c r="AJ3" s="127"/>
      <c r="AK3" s="127"/>
      <c r="AL3" s="127"/>
      <c r="AM3" s="127"/>
      <c r="AN3" s="127"/>
      <c r="AO3" s="126" t="s">
        <v>14</v>
      </c>
      <c r="AP3" s="127"/>
      <c r="AQ3" s="127"/>
    </row>
    <row r="4" spans="1:43">
      <c r="A4" s="126"/>
      <c r="B4" s="127"/>
      <c r="C4" s="127"/>
      <c r="D4" s="127"/>
      <c r="E4" s="127"/>
      <c r="F4" s="127"/>
      <c r="G4" s="127"/>
      <c r="H4" s="127"/>
      <c r="I4" s="126" t="s">
        <v>15</v>
      </c>
      <c r="J4" s="126"/>
      <c r="K4" s="126" t="s">
        <v>16</v>
      </c>
      <c r="L4" s="126"/>
      <c r="M4" s="126" t="s">
        <v>17</v>
      </c>
      <c r="N4" s="126"/>
      <c r="O4" s="126" t="s">
        <v>18</v>
      </c>
      <c r="P4" s="126"/>
      <c r="Q4" s="126" t="s">
        <v>19</v>
      </c>
      <c r="R4" s="126"/>
      <c r="S4" s="126" t="s">
        <v>20</v>
      </c>
      <c r="T4" s="126"/>
      <c r="U4" s="126" t="s">
        <v>21</v>
      </c>
      <c r="V4" s="126"/>
      <c r="W4" s="126" t="s">
        <v>22</v>
      </c>
      <c r="X4" s="126"/>
      <c r="Y4" s="126" t="s">
        <v>23</v>
      </c>
      <c r="Z4" s="126"/>
      <c r="AA4" s="126" t="s">
        <v>24</v>
      </c>
      <c r="AB4" s="126" t="s">
        <v>25</v>
      </c>
      <c r="AC4" s="126" t="s">
        <v>26</v>
      </c>
      <c r="AD4" s="126"/>
      <c r="AE4" s="126" t="s">
        <v>27</v>
      </c>
      <c r="AF4" s="126"/>
      <c r="AG4" s="126" t="s">
        <v>28</v>
      </c>
      <c r="AH4" s="127"/>
      <c r="AI4" s="127"/>
      <c r="AJ4" s="127"/>
      <c r="AK4" s="127"/>
      <c r="AL4" s="127"/>
      <c r="AM4" s="126" t="s">
        <v>29</v>
      </c>
      <c r="AN4" s="127"/>
      <c r="AO4" s="126" t="s">
        <v>30</v>
      </c>
      <c r="AP4" s="126" t="s">
        <v>31</v>
      </c>
      <c r="AQ4" s="126" t="s">
        <v>32</v>
      </c>
    </row>
    <row r="5" spans="1:43">
      <c r="A5" s="126"/>
      <c r="B5" s="127"/>
      <c r="C5" s="127"/>
      <c r="D5" s="127"/>
      <c r="E5" s="127"/>
      <c r="F5" s="127"/>
      <c r="G5" s="127"/>
      <c r="H5" s="127"/>
      <c r="I5" s="126"/>
      <c r="J5" s="126"/>
      <c r="K5" s="126"/>
      <c r="L5" s="126"/>
      <c r="M5" s="126"/>
      <c r="N5" s="126"/>
      <c r="O5" s="126"/>
      <c r="P5" s="126"/>
      <c r="Q5" s="126"/>
      <c r="R5" s="126"/>
      <c r="S5" s="126"/>
      <c r="T5" s="126"/>
      <c r="U5" s="126"/>
      <c r="V5" s="126"/>
      <c r="W5" s="126"/>
      <c r="X5" s="126"/>
      <c r="Y5" s="126"/>
      <c r="Z5" s="126"/>
      <c r="AA5" s="127"/>
      <c r="AB5" s="127"/>
      <c r="AC5" s="126"/>
      <c r="AD5" s="126"/>
      <c r="AE5" s="126"/>
      <c r="AF5" s="126"/>
      <c r="AG5" s="126" t="s">
        <v>33</v>
      </c>
      <c r="AH5" s="126" t="s">
        <v>34</v>
      </c>
      <c r="AI5" s="126" t="s">
        <v>35</v>
      </c>
      <c r="AJ5" s="127"/>
      <c r="AK5" s="126" t="s">
        <v>36</v>
      </c>
      <c r="AL5" s="127"/>
      <c r="AM5" s="127"/>
      <c r="AN5" s="127"/>
      <c r="AO5" s="127"/>
      <c r="AP5" s="127"/>
      <c r="AQ5" s="127"/>
    </row>
    <row r="6" ht="54" spans="1:43">
      <c r="A6" s="126"/>
      <c r="B6" s="127"/>
      <c r="C6" s="127"/>
      <c r="D6" s="127"/>
      <c r="E6" s="127"/>
      <c r="F6" s="127"/>
      <c r="G6" s="127"/>
      <c r="H6" s="127"/>
      <c r="I6" s="126" t="s">
        <v>37</v>
      </c>
      <c r="J6" s="126" t="s">
        <v>38</v>
      </c>
      <c r="K6" s="126" t="s">
        <v>39</v>
      </c>
      <c r="L6" s="126" t="s">
        <v>40</v>
      </c>
      <c r="M6" s="126" t="s">
        <v>41</v>
      </c>
      <c r="N6" s="126" t="s">
        <v>42</v>
      </c>
      <c r="O6" s="126" t="s">
        <v>43</v>
      </c>
      <c r="P6" s="126" t="s">
        <v>44</v>
      </c>
      <c r="Q6" s="126" t="s">
        <v>45</v>
      </c>
      <c r="R6" s="126" t="s">
        <v>46</v>
      </c>
      <c r="S6" s="126" t="s">
        <v>47</v>
      </c>
      <c r="T6" s="126" t="s">
        <v>48</v>
      </c>
      <c r="U6" s="126" t="s">
        <v>49</v>
      </c>
      <c r="V6" s="126" t="s">
        <v>50</v>
      </c>
      <c r="W6" s="126" t="s">
        <v>22</v>
      </c>
      <c r="X6" s="126" t="s">
        <v>51</v>
      </c>
      <c r="Y6" s="126" t="s">
        <v>52</v>
      </c>
      <c r="Z6" s="126" t="s">
        <v>53</v>
      </c>
      <c r="AA6" s="127"/>
      <c r="AB6" s="127"/>
      <c r="AC6" s="126" t="s">
        <v>54</v>
      </c>
      <c r="AD6" s="126" t="s">
        <v>34</v>
      </c>
      <c r="AE6" s="126" t="s">
        <v>55</v>
      </c>
      <c r="AF6" s="126" t="s">
        <v>34</v>
      </c>
      <c r="AG6" s="127"/>
      <c r="AH6" s="127"/>
      <c r="AI6" s="126" t="s">
        <v>56</v>
      </c>
      <c r="AJ6" s="126" t="s">
        <v>34</v>
      </c>
      <c r="AK6" s="126" t="s">
        <v>57</v>
      </c>
      <c r="AL6" s="126" t="s">
        <v>34</v>
      </c>
      <c r="AM6" s="126" t="s">
        <v>58</v>
      </c>
      <c r="AN6" s="126" t="s">
        <v>34</v>
      </c>
      <c r="AO6" s="127"/>
      <c r="AP6" s="127"/>
      <c r="AQ6" s="127"/>
    </row>
    <row r="7" spans="1:43">
      <c r="A7" s="128">
        <v>1</v>
      </c>
      <c r="B7" s="128" t="s">
        <v>59</v>
      </c>
      <c r="C7" s="128" t="s">
        <v>60</v>
      </c>
      <c r="D7" s="128">
        <v>2013</v>
      </c>
      <c r="E7" s="128">
        <v>205.98</v>
      </c>
      <c r="F7" s="128">
        <v>5</v>
      </c>
      <c r="G7" s="128">
        <v>205.98</v>
      </c>
      <c r="H7" s="129"/>
      <c r="I7" s="128">
        <v>0</v>
      </c>
      <c r="J7" s="128">
        <v>0</v>
      </c>
      <c r="K7" s="128">
        <v>1</v>
      </c>
      <c r="L7" s="128">
        <v>23.98</v>
      </c>
      <c r="M7" s="128">
        <v>4</v>
      </c>
      <c r="N7" s="128">
        <v>182</v>
      </c>
      <c r="O7" s="128">
        <v>0</v>
      </c>
      <c r="P7" s="128">
        <v>0</v>
      </c>
      <c r="Q7" s="128">
        <v>1</v>
      </c>
      <c r="R7" s="128">
        <v>23.98</v>
      </c>
      <c r="S7" s="128">
        <v>4</v>
      </c>
      <c r="T7" s="128">
        <v>182</v>
      </c>
      <c r="U7" s="128">
        <v>3</v>
      </c>
      <c r="V7" s="128">
        <v>69.98</v>
      </c>
      <c r="W7" s="128">
        <v>2</v>
      </c>
      <c r="X7" s="128">
        <v>136</v>
      </c>
      <c r="Y7" s="128">
        <v>0</v>
      </c>
      <c r="Z7" s="128">
        <v>0</v>
      </c>
      <c r="AA7" s="128">
        <v>205.98</v>
      </c>
      <c r="AB7" s="132">
        <v>1</v>
      </c>
      <c r="AC7" s="128">
        <v>182</v>
      </c>
      <c r="AD7" s="133">
        <f t="shared" ref="AD7:AD12" si="0">AC7/AA7</f>
        <v>0.883580930187397</v>
      </c>
      <c r="AE7" s="128">
        <v>23.98</v>
      </c>
      <c r="AF7" s="133">
        <f t="shared" ref="AF7:AF15" si="1">AE7/AA7</f>
        <v>0.116419069812603</v>
      </c>
      <c r="AG7" s="128">
        <v>0</v>
      </c>
      <c r="AH7" s="128">
        <v>0</v>
      </c>
      <c r="AI7" s="128">
        <v>0</v>
      </c>
      <c r="AJ7" s="128">
        <v>0</v>
      </c>
      <c r="AK7" s="128">
        <v>0</v>
      </c>
      <c r="AL7" s="128">
        <v>0</v>
      </c>
      <c r="AM7" s="128">
        <v>0</v>
      </c>
      <c r="AN7" s="128">
        <v>0</v>
      </c>
      <c r="AO7" s="128">
        <v>5</v>
      </c>
      <c r="AP7" s="128">
        <v>205.98</v>
      </c>
      <c r="AQ7" s="133">
        <f t="shared" ref="AQ7:AQ15" si="2">AP7/AA7</f>
        <v>1</v>
      </c>
    </row>
    <row r="8" spans="1:43">
      <c r="A8" s="128">
        <v>2</v>
      </c>
      <c r="B8" s="128" t="s">
        <v>59</v>
      </c>
      <c r="C8" s="128" t="s">
        <v>60</v>
      </c>
      <c r="D8" s="128">
        <v>2014</v>
      </c>
      <c r="E8" s="128">
        <v>227.65</v>
      </c>
      <c r="F8" s="128">
        <v>4</v>
      </c>
      <c r="G8" s="128">
        <v>227.65</v>
      </c>
      <c r="H8" s="128"/>
      <c r="I8" s="128">
        <v>1</v>
      </c>
      <c r="J8" s="128">
        <v>60.58</v>
      </c>
      <c r="K8" s="128">
        <v>2</v>
      </c>
      <c r="L8" s="128">
        <v>157.07</v>
      </c>
      <c r="M8" s="128">
        <v>1</v>
      </c>
      <c r="N8" s="128">
        <v>10</v>
      </c>
      <c r="O8" s="128">
        <v>0</v>
      </c>
      <c r="P8" s="128">
        <v>0</v>
      </c>
      <c r="Q8" s="128">
        <v>3</v>
      </c>
      <c r="R8" s="128">
        <v>217.65</v>
      </c>
      <c r="S8" s="128">
        <v>1</v>
      </c>
      <c r="T8" s="128">
        <v>10</v>
      </c>
      <c r="U8" s="128">
        <v>3</v>
      </c>
      <c r="V8" s="128">
        <v>217.65</v>
      </c>
      <c r="W8" s="128">
        <v>1</v>
      </c>
      <c r="X8" s="128">
        <v>10</v>
      </c>
      <c r="Y8" s="128">
        <v>0</v>
      </c>
      <c r="Z8" s="128">
        <v>0</v>
      </c>
      <c r="AA8" s="128">
        <v>227.65</v>
      </c>
      <c r="AB8" s="132">
        <v>1</v>
      </c>
      <c r="AC8" s="128">
        <v>10</v>
      </c>
      <c r="AD8" s="133">
        <f t="shared" si="0"/>
        <v>0.0439270810454645</v>
      </c>
      <c r="AE8" s="128">
        <v>157.07</v>
      </c>
      <c r="AF8" s="133">
        <f t="shared" si="1"/>
        <v>0.689962661981111</v>
      </c>
      <c r="AG8" s="128">
        <v>0</v>
      </c>
      <c r="AH8" s="128">
        <v>0</v>
      </c>
      <c r="AI8" s="128">
        <v>0</v>
      </c>
      <c r="AJ8" s="128">
        <v>0</v>
      </c>
      <c r="AK8" s="128">
        <v>0</v>
      </c>
      <c r="AL8" s="128">
        <v>0</v>
      </c>
      <c r="AM8" s="128">
        <v>60.58</v>
      </c>
      <c r="AN8" s="133">
        <f t="shared" ref="AN8:AN15" si="3">AM8/AA8</f>
        <v>0.266110256973424</v>
      </c>
      <c r="AO8" s="128">
        <v>4</v>
      </c>
      <c r="AP8" s="128">
        <v>227.65</v>
      </c>
      <c r="AQ8" s="133">
        <f t="shared" si="2"/>
        <v>1</v>
      </c>
    </row>
    <row r="9" spans="1:43">
      <c r="A9" s="128">
        <v>3</v>
      </c>
      <c r="B9" s="128" t="s">
        <v>59</v>
      </c>
      <c r="C9" s="128" t="s">
        <v>60</v>
      </c>
      <c r="D9" s="128">
        <v>2015</v>
      </c>
      <c r="E9" s="128">
        <v>706.28</v>
      </c>
      <c r="F9" s="128">
        <v>13</v>
      </c>
      <c r="G9" s="128">
        <v>706.28</v>
      </c>
      <c r="H9" s="128"/>
      <c r="I9" s="128">
        <v>3</v>
      </c>
      <c r="J9" s="128">
        <v>166.07</v>
      </c>
      <c r="K9" s="128">
        <v>6</v>
      </c>
      <c r="L9" s="128">
        <v>405.06</v>
      </c>
      <c r="M9" s="128">
        <v>4</v>
      </c>
      <c r="N9" s="128">
        <v>135.15</v>
      </c>
      <c r="O9" s="128">
        <v>1</v>
      </c>
      <c r="P9" s="128">
        <v>77.6</v>
      </c>
      <c r="Q9" s="128">
        <v>8</v>
      </c>
      <c r="R9" s="128">
        <v>493.53</v>
      </c>
      <c r="S9" s="128">
        <v>4</v>
      </c>
      <c r="T9" s="128">
        <v>135.15</v>
      </c>
      <c r="U9" s="128">
        <v>12</v>
      </c>
      <c r="V9" s="128">
        <v>696.28</v>
      </c>
      <c r="W9" s="128">
        <v>1</v>
      </c>
      <c r="X9" s="128">
        <v>10</v>
      </c>
      <c r="Y9" s="128">
        <v>0</v>
      </c>
      <c r="Z9" s="128">
        <v>0</v>
      </c>
      <c r="AA9" s="128">
        <v>706.28</v>
      </c>
      <c r="AB9" s="132">
        <v>1</v>
      </c>
      <c r="AC9" s="128">
        <v>135.15</v>
      </c>
      <c r="AD9" s="133">
        <f t="shared" si="0"/>
        <v>0.191354703517019</v>
      </c>
      <c r="AE9" s="128">
        <v>405.06</v>
      </c>
      <c r="AF9" s="133">
        <f t="shared" si="1"/>
        <v>0.573511921617489</v>
      </c>
      <c r="AG9" s="128">
        <v>0</v>
      </c>
      <c r="AH9" s="128">
        <v>0</v>
      </c>
      <c r="AI9" s="128">
        <v>0</v>
      </c>
      <c r="AJ9" s="128">
        <v>0</v>
      </c>
      <c r="AK9" s="128">
        <v>0</v>
      </c>
      <c r="AL9" s="128">
        <v>0</v>
      </c>
      <c r="AM9" s="128">
        <v>166.07</v>
      </c>
      <c r="AN9" s="133">
        <f t="shared" si="3"/>
        <v>0.235133374865492</v>
      </c>
      <c r="AO9" s="128">
        <v>13</v>
      </c>
      <c r="AP9" s="128">
        <v>706.28</v>
      </c>
      <c r="AQ9" s="133">
        <f t="shared" si="2"/>
        <v>1</v>
      </c>
    </row>
    <row r="10" spans="1:43">
      <c r="A10" s="128">
        <v>4</v>
      </c>
      <c r="B10" s="128" t="s">
        <v>59</v>
      </c>
      <c r="C10" s="128" t="s">
        <v>60</v>
      </c>
      <c r="D10" s="128">
        <v>2016</v>
      </c>
      <c r="E10" s="128">
        <v>811.56</v>
      </c>
      <c r="F10" s="128">
        <v>15</v>
      </c>
      <c r="G10" s="128">
        <v>811.56</v>
      </c>
      <c r="H10" s="128"/>
      <c r="I10" s="128">
        <v>0</v>
      </c>
      <c r="J10" s="128">
        <v>0</v>
      </c>
      <c r="K10" s="128">
        <v>1</v>
      </c>
      <c r="L10" s="128">
        <v>51.96</v>
      </c>
      <c r="M10" s="128">
        <v>14</v>
      </c>
      <c r="N10" s="128">
        <v>759.6</v>
      </c>
      <c r="O10" s="128">
        <v>0</v>
      </c>
      <c r="P10" s="128">
        <v>0</v>
      </c>
      <c r="Q10" s="128">
        <v>1</v>
      </c>
      <c r="R10" s="128">
        <v>51.96</v>
      </c>
      <c r="S10" s="128">
        <v>14</v>
      </c>
      <c r="T10" s="128">
        <v>759.6</v>
      </c>
      <c r="U10" s="128">
        <v>8</v>
      </c>
      <c r="V10" s="128">
        <v>488.165</v>
      </c>
      <c r="W10" s="128">
        <v>7</v>
      </c>
      <c r="X10" s="128">
        <v>323.395</v>
      </c>
      <c r="Y10" s="128">
        <v>0</v>
      </c>
      <c r="Z10" s="128">
        <v>0</v>
      </c>
      <c r="AA10" s="128">
        <v>811.56</v>
      </c>
      <c r="AB10" s="132">
        <v>1</v>
      </c>
      <c r="AC10" s="128">
        <v>759.6</v>
      </c>
      <c r="AD10" s="133">
        <f t="shared" si="0"/>
        <v>0.935975158953127</v>
      </c>
      <c r="AE10" s="128">
        <v>51.96</v>
      </c>
      <c r="AF10" s="133">
        <f t="shared" si="1"/>
        <v>0.0640248410468727</v>
      </c>
      <c r="AG10" s="128">
        <v>0</v>
      </c>
      <c r="AH10" s="128">
        <v>0</v>
      </c>
      <c r="AI10" s="128">
        <v>0</v>
      </c>
      <c r="AJ10" s="128">
        <v>0</v>
      </c>
      <c r="AK10" s="128">
        <v>0</v>
      </c>
      <c r="AL10" s="128">
        <v>0</v>
      </c>
      <c r="AM10" s="128">
        <v>0</v>
      </c>
      <c r="AN10" s="133">
        <v>0</v>
      </c>
      <c r="AO10" s="128">
        <v>15</v>
      </c>
      <c r="AP10" s="128">
        <v>811.56</v>
      </c>
      <c r="AQ10" s="133">
        <f t="shared" si="2"/>
        <v>1</v>
      </c>
    </row>
    <row r="11" spans="1:43">
      <c r="A11" s="128">
        <v>5</v>
      </c>
      <c r="B11" s="128" t="s">
        <v>59</v>
      </c>
      <c r="C11" s="128" t="s">
        <v>60</v>
      </c>
      <c r="D11" s="128">
        <v>2017</v>
      </c>
      <c r="E11" s="128">
        <v>728.19</v>
      </c>
      <c r="F11" s="128">
        <v>27</v>
      </c>
      <c r="G11" s="128">
        <v>728.19</v>
      </c>
      <c r="H11" s="128"/>
      <c r="I11" s="128">
        <v>1</v>
      </c>
      <c r="J11" s="128">
        <v>72.93</v>
      </c>
      <c r="K11" s="128">
        <v>2</v>
      </c>
      <c r="L11" s="128">
        <v>89.03</v>
      </c>
      <c r="M11" s="128">
        <v>24</v>
      </c>
      <c r="N11" s="128">
        <v>566.23</v>
      </c>
      <c r="O11" s="128">
        <v>1</v>
      </c>
      <c r="P11" s="128">
        <v>30</v>
      </c>
      <c r="Q11" s="128">
        <v>2</v>
      </c>
      <c r="R11" s="128">
        <v>131.96</v>
      </c>
      <c r="S11" s="128">
        <v>24</v>
      </c>
      <c r="T11" s="128">
        <v>566.23</v>
      </c>
      <c r="U11" s="128">
        <v>19</v>
      </c>
      <c r="V11" s="128">
        <v>436.19</v>
      </c>
      <c r="W11" s="128">
        <v>7</v>
      </c>
      <c r="X11" s="128">
        <v>262</v>
      </c>
      <c r="Y11" s="128">
        <v>1</v>
      </c>
      <c r="Z11" s="128">
        <v>30</v>
      </c>
      <c r="AA11" s="128">
        <v>728.19</v>
      </c>
      <c r="AB11" s="132">
        <v>1</v>
      </c>
      <c r="AC11" s="128">
        <v>566.23</v>
      </c>
      <c r="AD11" s="133">
        <f t="shared" si="0"/>
        <v>0.777585520262569</v>
      </c>
      <c r="AE11" s="128">
        <v>59.03</v>
      </c>
      <c r="AF11" s="133">
        <f t="shared" si="1"/>
        <v>0.0810640080198849</v>
      </c>
      <c r="AG11" s="128">
        <v>30</v>
      </c>
      <c r="AH11" s="133">
        <f>AG11/AA11</f>
        <v>0.0411980389733449</v>
      </c>
      <c r="AI11" s="128">
        <v>0</v>
      </c>
      <c r="AJ11" s="128">
        <v>0</v>
      </c>
      <c r="AK11" s="128">
        <v>30</v>
      </c>
      <c r="AL11" s="133">
        <f>AK11/AA11</f>
        <v>0.0411980389733449</v>
      </c>
      <c r="AM11" s="128">
        <v>72.93</v>
      </c>
      <c r="AN11" s="133">
        <f t="shared" si="3"/>
        <v>0.100152432744201</v>
      </c>
      <c r="AO11" s="128">
        <v>27</v>
      </c>
      <c r="AP11" s="128">
        <v>728.19</v>
      </c>
      <c r="AQ11" s="133">
        <f t="shared" si="2"/>
        <v>1</v>
      </c>
    </row>
    <row r="12" spans="1:43">
      <c r="A12" s="128">
        <v>6</v>
      </c>
      <c r="B12" s="128" t="s">
        <v>59</v>
      </c>
      <c r="C12" s="128" t="s">
        <v>60</v>
      </c>
      <c r="D12" s="128">
        <v>2018</v>
      </c>
      <c r="E12" s="128">
        <v>493.79</v>
      </c>
      <c r="F12" s="128">
        <v>7</v>
      </c>
      <c r="G12" s="128">
        <v>493.79</v>
      </c>
      <c r="H12" s="128"/>
      <c r="I12" s="128">
        <v>2</v>
      </c>
      <c r="J12" s="128">
        <v>93.6</v>
      </c>
      <c r="K12" s="128">
        <v>2</v>
      </c>
      <c r="L12" s="128">
        <v>100.17</v>
      </c>
      <c r="M12" s="128">
        <v>3</v>
      </c>
      <c r="N12" s="128">
        <v>300.02</v>
      </c>
      <c r="O12" s="128">
        <v>0</v>
      </c>
      <c r="P12" s="128">
        <v>0</v>
      </c>
      <c r="Q12" s="128">
        <v>4</v>
      </c>
      <c r="R12" s="128">
        <v>193.77</v>
      </c>
      <c r="S12" s="128">
        <v>3</v>
      </c>
      <c r="T12" s="128">
        <v>300.02</v>
      </c>
      <c r="U12" s="128">
        <v>6</v>
      </c>
      <c r="V12" s="128">
        <v>487.81</v>
      </c>
      <c r="W12" s="128">
        <v>1</v>
      </c>
      <c r="X12" s="128">
        <v>5.98</v>
      </c>
      <c r="Y12" s="128">
        <v>0</v>
      </c>
      <c r="Z12" s="128">
        <v>0</v>
      </c>
      <c r="AA12" s="128">
        <v>493.79</v>
      </c>
      <c r="AB12" s="132">
        <v>1</v>
      </c>
      <c r="AC12" s="128">
        <v>300.02</v>
      </c>
      <c r="AD12" s="133">
        <f t="shared" si="0"/>
        <v>0.60758622086312</v>
      </c>
      <c r="AE12" s="128">
        <v>100.17</v>
      </c>
      <c r="AF12" s="133">
        <f t="shared" si="1"/>
        <v>0.202859515178517</v>
      </c>
      <c r="AG12" s="128">
        <v>0</v>
      </c>
      <c r="AH12" s="128">
        <v>0</v>
      </c>
      <c r="AI12" s="128">
        <v>0</v>
      </c>
      <c r="AJ12" s="128">
        <v>0</v>
      </c>
      <c r="AK12" s="128">
        <v>0</v>
      </c>
      <c r="AL12" s="128">
        <v>0</v>
      </c>
      <c r="AM12" s="128">
        <v>93.6</v>
      </c>
      <c r="AN12" s="133">
        <f t="shared" si="3"/>
        <v>0.189554263958363</v>
      </c>
      <c r="AO12" s="128">
        <v>7</v>
      </c>
      <c r="AP12" s="128">
        <v>493.79</v>
      </c>
      <c r="AQ12" s="133">
        <f t="shared" si="2"/>
        <v>1</v>
      </c>
    </row>
    <row r="13" spans="1:43">
      <c r="A13" s="128">
        <v>7</v>
      </c>
      <c r="B13" s="128" t="s">
        <v>59</v>
      </c>
      <c r="C13" s="128" t="s">
        <v>60</v>
      </c>
      <c r="D13" s="128">
        <v>2019</v>
      </c>
      <c r="E13" s="128">
        <v>1194.41</v>
      </c>
      <c r="F13" s="128">
        <v>9</v>
      </c>
      <c r="G13" s="128">
        <v>1194.41</v>
      </c>
      <c r="H13" s="128"/>
      <c r="I13" s="128">
        <v>2</v>
      </c>
      <c r="J13" s="128">
        <v>99.14</v>
      </c>
      <c r="K13" s="128">
        <v>7</v>
      </c>
      <c r="L13" s="128">
        <v>1095.27</v>
      </c>
      <c r="M13" s="128">
        <v>0</v>
      </c>
      <c r="N13" s="128">
        <v>0</v>
      </c>
      <c r="O13" s="128">
        <v>2</v>
      </c>
      <c r="P13" s="128">
        <v>252.32</v>
      </c>
      <c r="Q13" s="128">
        <v>7</v>
      </c>
      <c r="R13" s="128">
        <v>942.09</v>
      </c>
      <c r="S13" s="128">
        <v>0</v>
      </c>
      <c r="T13" s="128">
        <v>0</v>
      </c>
      <c r="U13" s="128">
        <v>9</v>
      </c>
      <c r="V13" s="128">
        <v>1194.41</v>
      </c>
      <c r="W13" s="128">
        <v>0</v>
      </c>
      <c r="X13" s="128">
        <v>0</v>
      </c>
      <c r="Y13" s="128">
        <v>0</v>
      </c>
      <c r="Z13" s="128">
        <v>0</v>
      </c>
      <c r="AA13" s="128">
        <v>1194.41</v>
      </c>
      <c r="AB13" s="132">
        <v>1</v>
      </c>
      <c r="AC13" s="128">
        <v>0</v>
      </c>
      <c r="AD13" s="128">
        <v>0</v>
      </c>
      <c r="AE13" s="128">
        <v>1095.27</v>
      </c>
      <c r="AF13" s="133">
        <f t="shared" si="1"/>
        <v>0.91699667618322</v>
      </c>
      <c r="AG13" s="128">
        <v>0</v>
      </c>
      <c r="AH13" s="128">
        <v>0</v>
      </c>
      <c r="AI13" s="128">
        <v>0</v>
      </c>
      <c r="AJ13" s="128">
        <v>0</v>
      </c>
      <c r="AK13" s="128">
        <v>0</v>
      </c>
      <c r="AL13" s="128">
        <v>0</v>
      </c>
      <c r="AM13" s="128">
        <v>99.14</v>
      </c>
      <c r="AN13" s="133">
        <f t="shared" si="3"/>
        <v>0.0830033238167798</v>
      </c>
      <c r="AO13" s="128">
        <v>9</v>
      </c>
      <c r="AP13" s="128">
        <v>1194.41</v>
      </c>
      <c r="AQ13" s="133">
        <f t="shared" si="2"/>
        <v>1</v>
      </c>
    </row>
    <row r="14" spans="1:43">
      <c r="A14" s="128">
        <v>8</v>
      </c>
      <c r="B14" s="128" t="s">
        <v>59</v>
      </c>
      <c r="C14" s="128" t="s">
        <v>60</v>
      </c>
      <c r="D14" s="128">
        <v>2020</v>
      </c>
      <c r="E14" s="128">
        <v>1530.77</v>
      </c>
      <c r="F14" s="128">
        <v>12</v>
      </c>
      <c r="G14" s="128">
        <v>1530.77</v>
      </c>
      <c r="H14" s="128"/>
      <c r="I14" s="128">
        <v>7</v>
      </c>
      <c r="J14" s="128">
        <v>940.79</v>
      </c>
      <c r="K14" s="128">
        <v>5</v>
      </c>
      <c r="L14" s="128">
        <v>589.98</v>
      </c>
      <c r="M14" s="128">
        <v>0</v>
      </c>
      <c r="N14" s="128">
        <v>0</v>
      </c>
      <c r="O14" s="128">
        <v>0</v>
      </c>
      <c r="P14" s="128">
        <v>0</v>
      </c>
      <c r="Q14" s="128">
        <v>12</v>
      </c>
      <c r="R14" s="128">
        <v>1530.77</v>
      </c>
      <c r="S14" s="128">
        <v>0</v>
      </c>
      <c r="T14" s="128">
        <v>0</v>
      </c>
      <c r="U14" s="128">
        <v>12</v>
      </c>
      <c r="V14" s="128">
        <v>1530.77</v>
      </c>
      <c r="W14" s="128">
        <v>0</v>
      </c>
      <c r="X14" s="128">
        <v>0</v>
      </c>
      <c r="Y14" s="128">
        <v>0</v>
      </c>
      <c r="Z14" s="128">
        <v>0</v>
      </c>
      <c r="AA14" s="128">
        <v>1530.77</v>
      </c>
      <c r="AB14" s="132">
        <v>1</v>
      </c>
      <c r="AC14" s="128">
        <v>0</v>
      </c>
      <c r="AD14" s="128">
        <v>0</v>
      </c>
      <c r="AE14" s="128">
        <v>589.98</v>
      </c>
      <c r="AF14" s="133">
        <f t="shared" si="1"/>
        <v>0.385413876676444</v>
      </c>
      <c r="AG14" s="128">
        <v>0</v>
      </c>
      <c r="AH14" s="128">
        <v>0</v>
      </c>
      <c r="AI14" s="128">
        <v>0</v>
      </c>
      <c r="AJ14" s="128">
        <v>0</v>
      </c>
      <c r="AK14" s="128">
        <v>0</v>
      </c>
      <c r="AL14" s="128">
        <v>0</v>
      </c>
      <c r="AM14" s="128">
        <v>940.79</v>
      </c>
      <c r="AN14" s="133">
        <f t="shared" si="3"/>
        <v>0.614586123323556</v>
      </c>
      <c r="AO14" s="128">
        <v>12</v>
      </c>
      <c r="AP14" s="128">
        <v>1530.77</v>
      </c>
      <c r="AQ14" s="133">
        <f t="shared" si="2"/>
        <v>1</v>
      </c>
    </row>
    <row r="15" spans="1:43">
      <c r="A15" s="130" t="s">
        <v>61</v>
      </c>
      <c r="B15" s="131"/>
      <c r="C15" s="128"/>
      <c r="D15" s="128"/>
      <c r="E15" s="128">
        <f>SUM(E7:E14)</f>
        <v>5898.63</v>
      </c>
      <c r="F15" s="128">
        <f t="shared" ref="E15:G15" si="4">SUM(F7:F14)</f>
        <v>92</v>
      </c>
      <c r="G15" s="128">
        <f t="shared" si="4"/>
        <v>5898.63</v>
      </c>
      <c r="H15" s="128"/>
      <c r="I15" s="128">
        <f t="shared" ref="I15:AA15" si="5">SUM(I7:I14)</f>
        <v>16</v>
      </c>
      <c r="J15" s="128">
        <f t="shared" si="5"/>
        <v>1433.11</v>
      </c>
      <c r="K15" s="128">
        <f t="shared" si="5"/>
        <v>26</v>
      </c>
      <c r="L15" s="128">
        <f t="shared" si="5"/>
        <v>2512.52</v>
      </c>
      <c r="M15" s="128">
        <f t="shared" si="5"/>
        <v>50</v>
      </c>
      <c r="N15" s="128">
        <f t="shared" si="5"/>
        <v>1953</v>
      </c>
      <c r="O15" s="128">
        <f t="shared" si="5"/>
        <v>4</v>
      </c>
      <c r="P15" s="128">
        <f t="shared" si="5"/>
        <v>359.92</v>
      </c>
      <c r="Q15" s="128">
        <f t="shared" si="5"/>
        <v>38</v>
      </c>
      <c r="R15" s="128">
        <f t="shared" si="5"/>
        <v>3585.71</v>
      </c>
      <c r="S15" s="128">
        <f t="shared" si="5"/>
        <v>50</v>
      </c>
      <c r="T15" s="128">
        <f t="shared" si="5"/>
        <v>1953</v>
      </c>
      <c r="U15" s="128">
        <f t="shared" si="5"/>
        <v>72</v>
      </c>
      <c r="V15" s="128">
        <f t="shared" si="5"/>
        <v>5121.255</v>
      </c>
      <c r="W15" s="128">
        <v>19</v>
      </c>
      <c r="X15" s="128">
        <f t="shared" si="5"/>
        <v>747.375</v>
      </c>
      <c r="Y15" s="128">
        <f t="shared" si="5"/>
        <v>1</v>
      </c>
      <c r="Z15" s="128">
        <f t="shared" si="5"/>
        <v>30</v>
      </c>
      <c r="AA15" s="128">
        <f t="shared" si="5"/>
        <v>5898.63</v>
      </c>
      <c r="AB15" s="132">
        <v>1</v>
      </c>
      <c r="AC15" s="128">
        <f>SUM(AC7:AC14)</f>
        <v>1953</v>
      </c>
      <c r="AD15" s="133">
        <f>AC15/AA15</f>
        <v>0.331093830262281</v>
      </c>
      <c r="AE15" s="128">
        <f>SUM(AE7:AE14)</f>
        <v>2482.52</v>
      </c>
      <c r="AF15" s="133">
        <f t="shared" si="1"/>
        <v>0.420863827702365</v>
      </c>
      <c r="AG15" s="128">
        <v>30</v>
      </c>
      <c r="AH15" s="133">
        <f>AG15/AA15</f>
        <v>0.0050859267321395</v>
      </c>
      <c r="AI15" s="128">
        <v>0</v>
      </c>
      <c r="AJ15" s="128">
        <v>0</v>
      </c>
      <c r="AK15" s="128">
        <f>SUM(AK11:AK14)</f>
        <v>30</v>
      </c>
      <c r="AL15" s="133">
        <f>AK15/AA15</f>
        <v>0.0050859267321395</v>
      </c>
      <c r="AM15" s="128">
        <f t="shared" ref="AM15:AP15" si="6">SUM(AM7:AM14)</f>
        <v>1433.11</v>
      </c>
      <c r="AN15" s="133">
        <f t="shared" si="3"/>
        <v>0.242956415303214</v>
      </c>
      <c r="AO15" s="128">
        <f t="shared" si="6"/>
        <v>92</v>
      </c>
      <c r="AP15" s="128">
        <f t="shared" si="6"/>
        <v>5898.63</v>
      </c>
      <c r="AQ15" s="133">
        <f t="shared" si="2"/>
        <v>1</v>
      </c>
    </row>
  </sheetData>
  <mergeCells count="38">
    <mergeCell ref="A1:AQ1"/>
    <mergeCell ref="A2:AQ2"/>
    <mergeCell ref="I3:N3"/>
    <mergeCell ref="O3:T3"/>
    <mergeCell ref="U3:Z3"/>
    <mergeCell ref="AA3:AN3"/>
    <mergeCell ref="AO3:AQ3"/>
    <mergeCell ref="AG4:AL4"/>
    <mergeCell ref="AI5:AJ5"/>
    <mergeCell ref="AK5:AL5"/>
    <mergeCell ref="A15:B15"/>
    <mergeCell ref="A3:A6"/>
    <mergeCell ref="B3:B6"/>
    <mergeCell ref="C3:C6"/>
    <mergeCell ref="D3:D6"/>
    <mergeCell ref="E3:E6"/>
    <mergeCell ref="F3:F6"/>
    <mergeCell ref="G3:G6"/>
    <mergeCell ref="H3:H6"/>
    <mergeCell ref="AA4:AA6"/>
    <mergeCell ref="AB4:AB6"/>
    <mergeCell ref="AG5:AG6"/>
    <mergeCell ref="AH5:AH6"/>
    <mergeCell ref="AO4:AO6"/>
    <mergeCell ref="AP4:AP6"/>
    <mergeCell ref="AQ4:AQ6"/>
    <mergeCell ref="I4:J5"/>
    <mergeCell ref="K4:L5"/>
    <mergeCell ref="M4:N5"/>
    <mergeCell ref="O4:P5"/>
    <mergeCell ref="Q4:R5"/>
    <mergeCell ref="S4:T5"/>
    <mergeCell ref="U4:V5"/>
    <mergeCell ref="W4:X5"/>
    <mergeCell ref="Y4:Z5"/>
    <mergeCell ref="AC4:AD5"/>
    <mergeCell ref="AE4:AF5"/>
    <mergeCell ref="AM4:AN5"/>
  </mergeCells>
  <pageMargins left="0.75" right="0.75" top="1" bottom="1" header="0.5" footer="0.5"/>
  <pageSetup paperSize="9" scale="3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4"/>
  <sheetViews>
    <sheetView tabSelected="1" workbookViewId="0">
      <selection activeCell="C25" sqref="C25"/>
    </sheetView>
  </sheetViews>
  <sheetFormatPr defaultColWidth="8.89166666666667" defaultRowHeight="13.5"/>
  <cols>
    <col min="1" max="1" width="4.125" customWidth="1"/>
    <col min="3" max="3" width="15.625" customWidth="1"/>
    <col min="4" max="4" width="18.25" customWidth="1"/>
  </cols>
  <sheetData>
    <row r="1" ht="18.75" spans="1:17">
      <c r="A1" s="1" t="s">
        <v>62</v>
      </c>
      <c r="B1" s="2"/>
      <c r="C1" s="2"/>
      <c r="D1" s="2"/>
      <c r="E1" s="2"/>
      <c r="F1" s="2"/>
      <c r="G1" s="2"/>
      <c r="H1" s="2"/>
      <c r="I1" s="2"/>
      <c r="J1" s="2"/>
      <c r="K1" s="2"/>
      <c r="L1" s="2"/>
      <c r="M1" s="2"/>
      <c r="N1" s="2"/>
      <c r="O1" s="2"/>
      <c r="P1" s="2"/>
      <c r="Q1" s="2"/>
    </row>
    <row r="2" ht="27" spans="1:17">
      <c r="A2" s="68" t="s">
        <v>63</v>
      </c>
      <c r="B2" s="68"/>
      <c r="C2" s="68"/>
      <c r="D2" s="68"/>
      <c r="E2" s="68"/>
      <c r="F2" s="68"/>
      <c r="G2" s="68"/>
      <c r="H2" s="68"/>
      <c r="I2" s="68"/>
      <c r="J2" s="68"/>
      <c r="K2" s="68"/>
      <c r="L2" s="68"/>
      <c r="M2" s="68"/>
      <c r="N2" s="68"/>
      <c r="O2" s="68"/>
      <c r="P2" s="68"/>
      <c r="Q2" s="68"/>
    </row>
    <row r="3" spans="1:17">
      <c r="A3" s="20"/>
      <c r="B3" s="20"/>
      <c r="C3" s="20"/>
      <c r="D3" s="20"/>
      <c r="E3" s="20"/>
      <c r="F3" s="20"/>
      <c r="G3" s="20"/>
      <c r="H3" s="20"/>
      <c r="I3" s="20"/>
      <c r="J3" s="20"/>
      <c r="K3" s="20"/>
      <c r="L3" s="20"/>
      <c r="M3" s="20"/>
      <c r="N3" s="20"/>
      <c r="O3" s="20"/>
      <c r="P3" s="20"/>
      <c r="Q3" s="20"/>
    </row>
    <row r="4" spans="1:17">
      <c r="A4" s="69" t="s">
        <v>2</v>
      </c>
      <c r="B4" s="70" t="s">
        <v>4</v>
      </c>
      <c r="C4" s="70" t="s">
        <v>64</v>
      </c>
      <c r="D4" s="70" t="s">
        <v>65</v>
      </c>
      <c r="E4" s="71" t="s">
        <v>66</v>
      </c>
      <c r="F4" s="70" t="s">
        <v>67</v>
      </c>
      <c r="G4" s="70" t="s">
        <v>68</v>
      </c>
      <c r="H4" s="72" t="s">
        <v>69</v>
      </c>
      <c r="I4" s="111"/>
      <c r="J4" s="70" t="s">
        <v>70</v>
      </c>
      <c r="K4" s="70" t="s">
        <v>10</v>
      </c>
      <c r="L4" s="70" t="s">
        <v>11</v>
      </c>
      <c r="M4" s="70" t="s">
        <v>12</v>
      </c>
      <c r="N4" s="112" t="s">
        <v>71</v>
      </c>
      <c r="O4" s="113" t="s">
        <v>72</v>
      </c>
      <c r="P4" s="114" t="s">
        <v>73</v>
      </c>
      <c r="Q4" s="114" t="s">
        <v>74</v>
      </c>
    </row>
    <row r="5" ht="24" spans="1:17">
      <c r="A5" s="73"/>
      <c r="B5" s="74"/>
      <c r="C5" s="74"/>
      <c r="D5" s="74"/>
      <c r="E5" s="75"/>
      <c r="F5" s="74"/>
      <c r="G5" s="74"/>
      <c r="H5" s="76" t="s">
        <v>75</v>
      </c>
      <c r="I5" s="76" t="s">
        <v>76</v>
      </c>
      <c r="J5" s="74"/>
      <c r="K5" s="74"/>
      <c r="L5" s="74"/>
      <c r="M5" s="74"/>
      <c r="N5" s="115"/>
      <c r="O5" s="113"/>
      <c r="P5" s="114"/>
      <c r="Q5" s="114"/>
    </row>
    <row r="6" ht="24" spans="1:17">
      <c r="A6" s="77" t="s">
        <v>77</v>
      </c>
      <c r="B6" s="78" t="s">
        <v>78</v>
      </c>
      <c r="C6" s="79" t="s">
        <v>79</v>
      </c>
      <c r="D6" s="80" t="s">
        <v>80</v>
      </c>
      <c r="E6" s="81">
        <v>2</v>
      </c>
      <c r="F6" s="81" t="s">
        <v>81</v>
      </c>
      <c r="G6" s="82">
        <v>2013</v>
      </c>
      <c r="H6" s="82">
        <v>23.98</v>
      </c>
      <c r="I6" s="116"/>
      <c r="J6" s="78" t="s">
        <v>82</v>
      </c>
      <c r="K6" s="78" t="s">
        <v>83</v>
      </c>
      <c r="L6" s="78" t="s">
        <v>84</v>
      </c>
      <c r="M6" s="78" t="s">
        <v>85</v>
      </c>
      <c r="N6" s="78" t="s">
        <v>86</v>
      </c>
      <c r="O6" s="77">
        <v>2019</v>
      </c>
      <c r="P6" s="78" t="s">
        <v>87</v>
      </c>
      <c r="Q6" s="78"/>
    </row>
    <row r="7" ht="24" spans="1:17">
      <c r="A7" s="77" t="s">
        <v>88</v>
      </c>
      <c r="B7" s="78" t="s">
        <v>78</v>
      </c>
      <c r="C7" s="83" t="s">
        <v>89</v>
      </c>
      <c r="D7" s="84" t="s">
        <v>90</v>
      </c>
      <c r="E7" s="85">
        <v>1780</v>
      </c>
      <c r="F7" s="83" t="s">
        <v>91</v>
      </c>
      <c r="G7" s="86">
        <v>2014</v>
      </c>
      <c r="H7" s="87">
        <v>96.71</v>
      </c>
      <c r="I7" s="116"/>
      <c r="J7" s="78" t="s">
        <v>82</v>
      </c>
      <c r="K7" s="117" t="s">
        <v>16</v>
      </c>
      <c r="L7" s="78" t="s">
        <v>84</v>
      </c>
      <c r="M7" s="78" t="s">
        <v>85</v>
      </c>
      <c r="N7" s="78" t="s">
        <v>86</v>
      </c>
      <c r="O7" s="77">
        <v>2019</v>
      </c>
      <c r="P7" s="78" t="s">
        <v>87</v>
      </c>
      <c r="Q7" s="78"/>
    </row>
    <row r="8" ht="24" spans="1:17">
      <c r="A8" s="77" t="s">
        <v>92</v>
      </c>
      <c r="B8" s="78" t="s">
        <v>78</v>
      </c>
      <c r="C8" s="83" t="s">
        <v>89</v>
      </c>
      <c r="D8" s="84" t="s">
        <v>90</v>
      </c>
      <c r="E8" s="85">
        <v>1174</v>
      </c>
      <c r="F8" s="83" t="s">
        <v>91</v>
      </c>
      <c r="G8" s="82">
        <v>2014</v>
      </c>
      <c r="H8" s="88">
        <v>60.36</v>
      </c>
      <c r="I8" s="116"/>
      <c r="J8" s="78" t="s">
        <v>82</v>
      </c>
      <c r="K8" s="78" t="s">
        <v>83</v>
      </c>
      <c r="L8" s="78" t="s">
        <v>84</v>
      </c>
      <c r="M8" s="78" t="s">
        <v>85</v>
      </c>
      <c r="N8" s="78" t="s">
        <v>86</v>
      </c>
      <c r="O8" s="77">
        <v>2019</v>
      </c>
      <c r="P8" s="78" t="s">
        <v>87</v>
      </c>
      <c r="Q8" s="78"/>
    </row>
    <row r="9" ht="36" spans="1:17">
      <c r="A9" s="77" t="s">
        <v>93</v>
      </c>
      <c r="B9" s="78" t="s">
        <v>78</v>
      </c>
      <c r="C9" s="83" t="s">
        <v>94</v>
      </c>
      <c r="D9" s="84" t="s">
        <v>95</v>
      </c>
      <c r="E9" s="85">
        <v>3</v>
      </c>
      <c r="F9" s="83" t="s">
        <v>96</v>
      </c>
      <c r="G9" s="86">
        <v>2014</v>
      </c>
      <c r="H9" s="87">
        <v>60.58</v>
      </c>
      <c r="I9" s="116"/>
      <c r="J9" s="78" t="s">
        <v>82</v>
      </c>
      <c r="K9" s="78" t="s">
        <v>97</v>
      </c>
      <c r="L9" s="78" t="s">
        <v>84</v>
      </c>
      <c r="M9" s="78" t="s">
        <v>85</v>
      </c>
      <c r="N9" s="117" t="s">
        <v>29</v>
      </c>
      <c r="O9" s="77">
        <v>2019</v>
      </c>
      <c r="P9" s="78" t="s">
        <v>87</v>
      </c>
      <c r="Q9" s="78"/>
    </row>
    <row r="10" ht="24.75" spans="1:17">
      <c r="A10" s="77" t="s">
        <v>98</v>
      </c>
      <c r="B10" s="78" t="s">
        <v>78</v>
      </c>
      <c r="C10" s="89" t="s">
        <v>99</v>
      </c>
      <c r="D10" s="89" t="s">
        <v>100</v>
      </c>
      <c r="E10" s="83">
        <v>2.87</v>
      </c>
      <c r="F10" s="83" t="s">
        <v>81</v>
      </c>
      <c r="G10" s="82">
        <v>2015</v>
      </c>
      <c r="H10" s="90">
        <v>40.66</v>
      </c>
      <c r="I10" s="116"/>
      <c r="J10" s="78" t="s">
        <v>82</v>
      </c>
      <c r="K10" s="78" t="s">
        <v>83</v>
      </c>
      <c r="L10" s="78" t="s">
        <v>84</v>
      </c>
      <c r="M10" s="78" t="s">
        <v>85</v>
      </c>
      <c r="N10" s="78" t="s">
        <v>86</v>
      </c>
      <c r="O10" s="77">
        <v>2019</v>
      </c>
      <c r="P10" s="78" t="s">
        <v>87</v>
      </c>
      <c r="Q10" s="78"/>
    </row>
    <row r="11" ht="36" spans="1:17">
      <c r="A11" s="77" t="s">
        <v>101</v>
      </c>
      <c r="B11" s="78" t="s">
        <v>78</v>
      </c>
      <c r="C11" s="91" t="s">
        <v>102</v>
      </c>
      <c r="D11" s="91" t="s">
        <v>103</v>
      </c>
      <c r="E11" s="83">
        <v>120</v>
      </c>
      <c r="F11" s="83" t="s">
        <v>104</v>
      </c>
      <c r="G11" s="82">
        <v>2015</v>
      </c>
      <c r="H11" s="90">
        <v>69.56</v>
      </c>
      <c r="I11" s="116"/>
      <c r="J11" s="78" t="s">
        <v>82</v>
      </c>
      <c r="K11" s="78" t="s">
        <v>83</v>
      </c>
      <c r="L11" s="78" t="s">
        <v>84</v>
      </c>
      <c r="M11" s="78" t="s">
        <v>85</v>
      </c>
      <c r="N11" s="78" t="s">
        <v>86</v>
      </c>
      <c r="O11" s="77">
        <v>2019</v>
      </c>
      <c r="P11" s="78" t="s">
        <v>87</v>
      </c>
      <c r="Q11" s="78"/>
    </row>
    <row r="12" ht="36" spans="1:17">
      <c r="A12" s="77" t="s">
        <v>105</v>
      </c>
      <c r="B12" s="78" t="s">
        <v>78</v>
      </c>
      <c r="C12" s="92" t="s">
        <v>106</v>
      </c>
      <c r="D12" s="93" t="s">
        <v>107</v>
      </c>
      <c r="E12" s="83">
        <v>100</v>
      </c>
      <c r="F12" s="83" t="s">
        <v>91</v>
      </c>
      <c r="G12" s="82">
        <v>2015</v>
      </c>
      <c r="H12" s="90">
        <v>107.32</v>
      </c>
      <c r="I12" s="116"/>
      <c r="J12" s="78" t="s">
        <v>82</v>
      </c>
      <c r="K12" s="78" t="s">
        <v>83</v>
      </c>
      <c r="L12" s="78" t="s">
        <v>84</v>
      </c>
      <c r="M12" s="78" t="s">
        <v>85</v>
      </c>
      <c r="N12" s="78" t="s">
        <v>86</v>
      </c>
      <c r="O12" s="77">
        <v>2019</v>
      </c>
      <c r="P12" s="78" t="s">
        <v>87</v>
      </c>
      <c r="Q12" s="78"/>
    </row>
    <row r="13" ht="24" spans="1:17">
      <c r="A13" s="77" t="s">
        <v>108</v>
      </c>
      <c r="B13" s="78" t="s">
        <v>78</v>
      </c>
      <c r="C13" s="94" t="s">
        <v>109</v>
      </c>
      <c r="D13" s="95" t="s">
        <v>110</v>
      </c>
      <c r="E13" s="83">
        <v>150</v>
      </c>
      <c r="F13" s="83" t="s">
        <v>111</v>
      </c>
      <c r="G13" s="82">
        <v>2015</v>
      </c>
      <c r="H13" s="90">
        <v>70.92</v>
      </c>
      <c r="I13" s="116"/>
      <c r="J13" s="78" t="s">
        <v>82</v>
      </c>
      <c r="K13" s="78" t="s">
        <v>83</v>
      </c>
      <c r="L13" s="78" t="s">
        <v>84</v>
      </c>
      <c r="M13" s="78" t="s">
        <v>85</v>
      </c>
      <c r="N13" s="78" t="s">
        <v>86</v>
      </c>
      <c r="O13" s="77">
        <v>2019</v>
      </c>
      <c r="P13" s="78" t="s">
        <v>87</v>
      </c>
      <c r="Q13" s="78"/>
    </row>
    <row r="14" ht="36" spans="1:17">
      <c r="A14" s="77" t="s">
        <v>112</v>
      </c>
      <c r="B14" s="78" t="s">
        <v>78</v>
      </c>
      <c r="C14" s="94" t="s">
        <v>113</v>
      </c>
      <c r="D14" s="95" t="s">
        <v>114</v>
      </c>
      <c r="E14" s="83">
        <v>200</v>
      </c>
      <c r="F14" s="83" t="s">
        <v>115</v>
      </c>
      <c r="G14" s="82">
        <v>2015</v>
      </c>
      <c r="H14" s="90">
        <v>41.5</v>
      </c>
      <c r="I14" s="116"/>
      <c r="J14" s="78" t="s">
        <v>82</v>
      </c>
      <c r="K14" s="78" t="s">
        <v>97</v>
      </c>
      <c r="L14" s="78" t="s">
        <v>84</v>
      </c>
      <c r="M14" s="78" t="s">
        <v>85</v>
      </c>
      <c r="N14" s="78" t="s">
        <v>116</v>
      </c>
      <c r="O14" s="77">
        <v>2019</v>
      </c>
      <c r="P14" s="78" t="s">
        <v>87</v>
      </c>
      <c r="Q14" s="78"/>
    </row>
    <row r="15" ht="36" spans="1:17">
      <c r="A15" s="77" t="s">
        <v>117</v>
      </c>
      <c r="B15" s="78" t="s">
        <v>78</v>
      </c>
      <c r="C15" s="95" t="s">
        <v>118</v>
      </c>
      <c r="D15" s="91" t="s">
        <v>103</v>
      </c>
      <c r="E15" s="83">
        <v>80</v>
      </c>
      <c r="F15" s="83" t="s">
        <v>104</v>
      </c>
      <c r="G15" s="82">
        <v>2015</v>
      </c>
      <c r="H15" s="90">
        <v>39</v>
      </c>
      <c r="I15" s="116"/>
      <c r="J15" s="78" t="s">
        <v>82</v>
      </c>
      <c r="K15" s="78" t="s">
        <v>83</v>
      </c>
      <c r="L15" s="78" t="s">
        <v>84</v>
      </c>
      <c r="M15" s="78" t="s">
        <v>85</v>
      </c>
      <c r="N15" s="78" t="s">
        <v>86</v>
      </c>
      <c r="O15" s="77">
        <v>2019</v>
      </c>
      <c r="P15" s="78" t="s">
        <v>87</v>
      </c>
      <c r="Q15" s="78"/>
    </row>
    <row r="16" ht="36" spans="1:17">
      <c r="A16" s="77" t="s">
        <v>119</v>
      </c>
      <c r="B16" s="78" t="s">
        <v>78</v>
      </c>
      <c r="C16" s="94" t="s">
        <v>120</v>
      </c>
      <c r="D16" s="95" t="s">
        <v>114</v>
      </c>
      <c r="E16" s="83">
        <v>200</v>
      </c>
      <c r="F16" s="83" t="s">
        <v>115</v>
      </c>
      <c r="G16" s="82">
        <v>2015</v>
      </c>
      <c r="H16" s="90">
        <v>41.62</v>
      </c>
      <c r="I16" s="116"/>
      <c r="J16" s="78" t="s">
        <v>82</v>
      </c>
      <c r="K16" s="78" t="s">
        <v>97</v>
      </c>
      <c r="L16" s="78" t="s">
        <v>84</v>
      </c>
      <c r="M16" s="78" t="s">
        <v>85</v>
      </c>
      <c r="N16" s="78" t="s">
        <v>116</v>
      </c>
      <c r="O16" s="77">
        <v>2019</v>
      </c>
      <c r="P16" s="78" t="s">
        <v>87</v>
      </c>
      <c r="Q16" s="78"/>
    </row>
    <row r="17" ht="36.75" spans="1:17">
      <c r="A17" s="77" t="s">
        <v>121</v>
      </c>
      <c r="B17" s="78" t="s">
        <v>78</v>
      </c>
      <c r="C17" s="95" t="s">
        <v>122</v>
      </c>
      <c r="D17" s="91" t="s">
        <v>123</v>
      </c>
      <c r="E17" s="83">
        <v>1</v>
      </c>
      <c r="F17" s="84" t="s">
        <v>124</v>
      </c>
      <c r="G17" s="82">
        <v>2015</v>
      </c>
      <c r="H17" s="90">
        <v>82.95</v>
      </c>
      <c r="I17" s="116"/>
      <c r="J17" s="78" t="s">
        <v>82</v>
      </c>
      <c r="K17" s="78" t="s">
        <v>97</v>
      </c>
      <c r="L17" s="78" t="s">
        <v>84</v>
      </c>
      <c r="M17" s="78" t="s">
        <v>85</v>
      </c>
      <c r="N17" s="78" t="s">
        <v>116</v>
      </c>
      <c r="O17" s="77">
        <v>2019</v>
      </c>
      <c r="P17" s="78" t="s">
        <v>87</v>
      </c>
      <c r="Q17" s="78"/>
    </row>
    <row r="18" ht="24" spans="1:17">
      <c r="A18" s="77" t="s">
        <v>125</v>
      </c>
      <c r="B18" s="78" t="s">
        <v>78</v>
      </c>
      <c r="C18" s="83" t="s">
        <v>126</v>
      </c>
      <c r="D18" s="84" t="s">
        <v>127</v>
      </c>
      <c r="E18" s="83">
        <v>5</v>
      </c>
      <c r="F18" s="83" t="s">
        <v>81</v>
      </c>
      <c r="G18" s="82">
        <v>2016</v>
      </c>
      <c r="H18" s="87">
        <v>51.96</v>
      </c>
      <c r="I18" s="116"/>
      <c r="J18" s="78" t="s">
        <v>82</v>
      </c>
      <c r="K18" s="78" t="s">
        <v>83</v>
      </c>
      <c r="L18" s="78" t="s">
        <v>84</v>
      </c>
      <c r="M18" s="78" t="s">
        <v>85</v>
      </c>
      <c r="N18" s="78" t="s">
        <v>86</v>
      </c>
      <c r="O18" s="77">
        <v>2019</v>
      </c>
      <c r="P18" s="78" t="s">
        <v>87</v>
      </c>
      <c r="Q18" s="78"/>
    </row>
    <row r="19" ht="36" spans="1:17">
      <c r="A19" s="77" t="s">
        <v>128</v>
      </c>
      <c r="B19" s="78" t="s">
        <v>78</v>
      </c>
      <c r="C19" s="94" t="s">
        <v>129</v>
      </c>
      <c r="D19" s="95" t="s">
        <v>130</v>
      </c>
      <c r="E19" s="83">
        <v>5</v>
      </c>
      <c r="F19" s="94" t="s">
        <v>131</v>
      </c>
      <c r="G19" s="86">
        <v>2017</v>
      </c>
      <c r="H19" s="88">
        <v>59.03</v>
      </c>
      <c r="I19" s="116"/>
      <c r="J19" s="78" t="s">
        <v>82</v>
      </c>
      <c r="K19" s="78" t="s">
        <v>83</v>
      </c>
      <c r="L19" s="78" t="s">
        <v>84</v>
      </c>
      <c r="M19" s="78" t="s">
        <v>85</v>
      </c>
      <c r="N19" s="78" t="s">
        <v>86</v>
      </c>
      <c r="O19" s="77">
        <v>2019</v>
      </c>
      <c r="P19" s="78" t="s">
        <v>87</v>
      </c>
      <c r="Q19" s="78"/>
    </row>
    <row r="20" ht="72" spans="1:17">
      <c r="A20" s="77" t="s">
        <v>132</v>
      </c>
      <c r="B20" s="78" t="s">
        <v>78</v>
      </c>
      <c r="C20" s="94" t="s">
        <v>133</v>
      </c>
      <c r="D20" s="95" t="s">
        <v>95</v>
      </c>
      <c r="E20" s="83">
        <v>3</v>
      </c>
      <c r="F20" s="95" t="s">
        <v>124</v>
      </c>
      <c r="G20" s="82">
        <v>2017</v>
      </c>
      <c r="H20" s="90">
        <v>72.93</v>
      </c>
      <c r="I20" s="116"/>
      <c r="J20" s="78" t="s">
        <v>82</v>
      </c>
      <c r="K20" s="78" t="s">
        <v>97</v>
      </c>
      <c r="L20" s="78" t="s">
        <v>84</v>
      </c>
      <c r="M20" s="78" t="s">
        <v>85</v>
      </c>
      <c r="N20" s="78" t="s">
        <v>116</v>
      </c>
      <c r="O20" s="77">
        <v>2019</v>
      </c>
      <c r="P20" s="78" t="s">
        <v>87</v>
      </c>
      <c r="Q20" s="78"/>
    </row>
    <row r="21" ht="36" spans="1:17">
      <c r="A21" s="77" t="s">
        <v>134</v>
      </c>
      <c r="B21" s="78" t="s">
        <v>78</v>
      </c>
      <c r="C21" s="96" t="s">
        <v>135</v>
      </c>
      <c r="D21" s="97" t="s">
        <v>130</v>
      </c>
      <c r="E21" s="98">
        <v>4.282</v>
      </c>
      <c r="F21" s="83" t="s">
        <v>81</v>
      </c>
      <c r="G21" s="86">
        <v>2018</v>
      </c>
      <c r="H21" s="99">
        <v>63.54</v>
      </c>
      <c r="I21" s="116"/>
      <c r="J21" s="78" t="s">
        <v>82</v>
      </c>
      <c r="K21" s="78" t="s">
        <v>97</v>
      </c>
      <c r="L21" s="78" t="s">
        <v>84</v>
      </c>
      <c r="M21" s="78" t="s">
        <v>85</v>
      </c>
      <c r="N21" s="78" t="s">
        <v>116</v>
      </c>
      <c r="O21" s="77">
        <v>2019</v>
      </c>
      <c r="P21" s="78" t="s">
        <v>87</v>
      </c>
      <c r="Q21" s="78"/>
    </row>
    <row r="22" ht="36" spans="1:17">
      <c r="A22" s="77" t="s">
        <v>136</v>
      </c>
      <c r="B22" s="78" t="s">
        <v>78</v>
      </c>
      <c r="C22" s="96" t="s">
        <v>137</v>
      </c>
      <c r="D22" s="97" t="s">
        <v>130</v>
      </c>
      <c r="E22" s="98">
        <v>2.462</v>
      </c>
      <c r="F22" s="83" t="s">
        <v>81</v>
      </c>
      <c r="G22" s="82">
        <v>2018</v>
      </c>
      <c r="H22" s="100">
        <v>30.06</v>
      </c>
      <c r="I22" s="116"/>
      <c r="J22" s="78" t="s">
        <v>82</v>
      </c>
      <c r="K22" s="78" t="s">
        <v>97</v>
      </c>
      <c r="L22" s="78" t="s">
        <v>84</v>
      </c>
      <c r="M22" s="78" t="s">
        <v>85</v>
      </c>
      <c r="N22" s="78" t="s">
        <v>116</v>
      </c>
      <c r="O22" s="77">
        <v>2019</v>
      </c>
      <c r="P22" s="78" t="s">
        <v>87</v>
      </c>
      <c r="Q22" s="78"/>
    </row>
    <row r="23" ht="36" spans="1:17">
      <c r="A23" s="77" t="s">
        <v>138</v>
      </c>
      <c r="B23" s="78" t="s">
        <v>78</v>
      </c>
      <c r="C23" s="96" t="s">
        <v>139</v>
      </c>
      <c r="D23" s="97" t="s">
        <v>130</v>
      </c>
      <c r="E23" s="98">
        <v>9.263</v>
      </c>
      <c r="F23" s="83" t="s">
        <v>81</v>
      </c>
      <c r="G23" s="86">
        <v>2018</v>
      </c>
      <c r="H23" s="100">
        <v>44.52</v>
      </c>
      <c r="I23" s="116"/>
      <c r="J23" s="78" t="s">
        <v>82</v>
      </c>
      <c r="K23" s="78" t="s">
        <v>83</v>
      </c>
      <c r="L23" s="78" t="s">
        <v>84</v>
      </c>
      <c r="M23" s="78" t="s">
        <v>85</v>
      </c>
      <c r="N23" s="78" t="s">
        <v>86</v>
      </c>
      <c r="O23" s="77">
        <v>2019</v>
      </c>
      <c r="P23" s="78" t="s">
        <v>87</v>
      </c>
      <c r="Q23" s="78"/>
    </row>
    <row r="24" ht="24" spans="1:17">
      <c r="A24" s="77" t="s">
        <v>140</v>
      </c>
      <c r="B24" s="78" t="s">
        <v>78</v>
      </c>
      <c r="C24" s="96" t="s">
        <v>141</v>
      </c>
      <c r="D24" s="97" t="s">
        <v>130</v>
      </c>
      <c r="E24" s="98">
        <v>9</v>
      </c>
      <c r="F24" s="83" t="s">
        <v>81</v>
      </c>
      <c r="G24" s="86">
        <v>2018</v>
      </c>
      <c r="H24" s="100">
        <v>55.65</v>
      </c>
      <c r="I24" s="116"/>
      <c r="J24" s="78" t="s">
        <v>82</v>
      </c>
      <c r="K24" s="78" t="s">
        <v>83</v>
      </c>
      <c r="L24" s="78" t="s">
        <v>84</v>
      </c>
      <c r="M24" s="78" t="s">
        <v>85</v>
      </c>
      <c r="N24" s="78" t="s">
        <v>86</v>
      </c>
      <c r="O24" s="77">
        <v>2019</v>
      </c>
      <c r="P24" s="78" t="s">
        <v>87</v>
      </c>
      <c r="Q24" s="78"/>
    </row>
    <row r="25" ht="36" spans="1:17">
      <c r="A25" s="77" t="s">
        <v>142</v>
      </c>
      <c r="B25" s="78" t="s">
        <v>78</v>
      </c>
      <c r="C25" s="83" t="s">
        <v>143</v>
      </c>
      <c r="D25" s="97" t="s">
        <v>130</v>
      </c>
      <c r="E25" s="85">
        <v>20</v>
      </c>
      <c r="F25" s="83" t="s">
        <v>81</v>
      </c>
      <c r="G25" s="86">
        <v>2019</v>
      </c>
      <c r="H25" s="90">
        <v>200.47</v>
      </c>
      <c r="I25" s="116"/>
      <c r="J25" s="78" t="s">
        <v>82</v>
      </c>
      <c r="K25" s="78" t="s">
        <v>83</v>
      </c>
      <c r="L25" s="78" t="s">
        <v>84</v>
      </c>
      <c r="M25" s="78" t="s">
        <v>85</v>
      </c>
      <c r="N25" s="78" t="s">
        <v>86</v>
      </c>
      <c r="O25" s="77">
        <v>2019</v>
      </c>
      <c r="P25" s="78" t="s">
        <v>87</v>
      </c>
      <c r="Q25" s="78"/>
    </row>
    <row r="26" ht="24" spans="1:17">
      <c r="A26" s="77" t="s">
        <v>144</v>
      </c>
      <c r="B26" s="78" t="s">
        <v>78</v>
      </c>
      <c r="C26" s="83" t="s">
        <v>145</v>
      </c>
      <c r="D26" s="84" t="s">
        <v>146</v>
      </c>
      <c r="E26" s="85">
        <v>2.9</v>
      </c>
      <c r="F26" s="83" t="s">
        <v>81</v>
      </c>
      <c r="G26" s="82">
        <v>2019</v>
      </c>
      <c r="H26" s="90">
        <v>86.02</v>
      </c>
      <c r="I26" s="116"/>
      <c r="J26" s="78" t="s">
        <v>82</v>
      </c>
      <c r="K26" s="78" t="s">
        <v>97</v>
      </c>
      <c r="L26" s="78" t="s">
        <v>84</v>
      </c>
      <c r="M26" s="78" t="s">
        <v>85</v>
      </c>
      <c r="N26" s="78" t="s">
        <v>116</v>
      </c>
      <c r="O26" s="77" t="s">
        <v>147</v>
      </c>
      <c r="P26" s="78" t="s">
        <v>87</v>
      </c>
      <c r="Q26" s="78"/>
    </row>
    <row r="27" ht="36" spans="1:17">
      <c r="A27" s="77" t="s">
        <v>148</v>
      </c>
      <c r="B27" s="78" t="s">
        <v>78</v>
      </c>
      <c r="C27" s="96" t="s">
        <v>149</v>
      </c>
      <c r="D27" s="83" t="s">
        <v>150</v>
      </c>
      <c r="E27" s="85">
        <v>26.933</v>
      </c>
      <c r="F27" s="83" t="s">
        <v>81</v>
      </c>
      <c r="G27" s="86">
        <v>2019</v>
      </c>
      <c r="H27" s="90">
        <v>337.42</v>
      </c>
      <c r="I27" s="116"/>
      <c r="J27" s="78" t="s">
        <v>82</v>
      </c>
      <c r="K27" s="78" t="s">
        <v>83</v>
      </c>
      <c r="L27" s="78" t="s">
        <v>84</v>
      </c>
      <c r="M27" s="78" t="s">
        <v>85</v>
      </c>
      <c r="N27" s="78" t="s">
        <v>86</v>
      </c>
      <c r="O27" s="77">
        <v>2020</v>
      </c>
      <c r="P27" s="78" t="s">
        <v>87</v>
      </c>
      <c r="Q27" s="78"/>
    </row>
    <row r="28" ht="37.5" spans="1:17">
      <c r="A28" s="77" t="s">
        <v>151</v>
      </c>
      <c r="B28" s="78" t="s">
        <v>78</v>
      </c>
      <c r="C28" s="96" t="s">
        <v>152</v>
      </c>
      <c r="D28" s="84" t="s">
        <v>153</v>
      </c>
      <c r="E28" s="85">
        <v>1</v>
      </c>
      <c r="F28" s="101" t="s">
        <v>154</v>
      </c>
      <c r="G28" s="86">
        <v>2019</v>
      </c>
      <c r="H28" s="90">
        <v>55.48</v>
      </c>
      <c r="I28" s="116"/>
      <c r="J28" s="78" t="s">
        <v>82</v>
      </c>
      <c r="K28" s="78" t="s">
        <v>83</v>
      </c>
      <c r="L28" s="78" t="s">
        <v>84</v>
      </c>
      <c r="M28" s="78" t="s">
        <v>85</v>
      </c>
      <c r="N28" s="78" t="s">
        <v>86</v>
      </c>
      <c r="O28" s="77">
        <v>2020</v>
      </c>
      <c r="P28" s="78" t="s">
        <v>87</v>
      </c>
      <c r="Q28" s="78"/>
    </row>
    <row r="29" ht="48" spans="1:17">
      <c r="A29" s="77" t="s">
        <v>155</v>
      </c>
      <c r="B29" s="78" t="s">
        <v>78</v>
      </c>
      <c r="C29" s="96" t="s">
        <v>156</v>
      </c>
      <c r="D29" s="84" t="s">
        <v>153</v>
      </c>
      <c r="E29" s="85">
        <v>1</v>
      </c>
      <c r="F29" s="101" t="s">
        <v>157</v>
      </c>
      <c r="G29" s="86">
        <v>2019</v>
      </c>
      <c r="H29" s="90">
        <v>245.78</v>
      </c>
      <c r="I29" s="116"/>
      <c r="J29" s="78" t="s">
        <v>82</v>
      </c>
      <c r="K29" s="78" t="s">
        <v>83</v>
      </c>
      <c r="L29" s="78" t="s">
        <v>84</v>
      </c>
      <c r="M29" s="78" t="s">
        <v>85</v>
      </c>
      <c r="N29" s="78" t="s">
        <v>86</v>
      </c>
      <c r="O29" s="77">
        <v>2020</v>
      </c>
      <c r="P29" s="78" t="s">
        <v>87</v>
      </c>
      <c r="Q29" s="78"/>
    </row>
    <row r="30" ht="37.5" spans="1:17">
      <c r="A30" s="77" t="s">
        <v>158</v>
      </c>
      <c r="B30" s="78" t="s">
        <v>78</v>
      </c>
      <c r="C30" s="96" t="s">
        <v>159</v>
      </c>
      <c r="D30" s="102" t="s">
        <v>160</v>
      </c>
      <c r="E30" s="85">
        <v>1</v>
      </c>
      <c r="F30" s="103" t="s">
        <v>161</v>
      </c>
      <c r="G30" s="86">
        <v>2019</v>
      </c>
      <c r="H30" s="90">
        <v>3.8</v>
      </c>
      <c r="I30" s="116"/>
      <c r="J30" s="78" t="s">
        <v>82</v>
      </c>
      <c r="K30" s="78" t="s">
        <v>83</v>
      </c>
      <c r="L30" s="78" t="s">
        <v>84</v>
      </c>
      <c r="M30" s="78" t="s">
        <v>85</v>
      </c>
      <c r="N30" s="78" t="s">
        <v>86</v>
      </c>
      <c r="O30" s="77">
        <v>2020</v>
      </c>
      <c r="P30" s="78" t="s">
        <v>87</v>
      </c>
      <c r="Q30" s="78"/>
    </row>
    <row r="31" ht="24" spans="1:17">
      <c r="A31" s="77" t="s">
        <v>162</v>
      </c>
      <c r="B31" s="78" t="s">
        <v>78</v>
      </c>
      <c r="C31" s="97" t="s">
        <v>163</v>
      </c>
      <c r="D31" s="95" t="s">
        <v>164</v>
      </c>
      <c r="E31" s="85">
        <v>1</v>
      </c>
      <c r="F31" s="101" t="s">
        <v>157</v>
      </c>
      <c r="G31" s="86">
        <v>2019</v>
      </c>
      <c r="H31" s="90">
        <v>13.12</v>
      </c>
      <c r="I31" s="116"/>
      <c r="J31" s="78" t="s">
        <v>82</v>
      </c>
      <c r="K31" s="78" t="s">
        <v>97</v>
      </c>
      <c r="L31" s="78" t="s">
        <v>84</v>
      </c>
      <c r="M31" s="78" t="s">
        <v>85</v>
      </c>
      <c r="N31" s="78" t="s">
        <v>116</v>
      </c>
      <c r="O31" s="77">
        <v>2020</v>
      </c>
      <c r="P31" s="78" t="s">
        <v>87</v>
      </c>
      <c r="Q31" s="78"/>
    </row>
    <row r="32" ht="24" spans="1:17">
      <c r="A32" s="77" t="s">
        <v>165</v>
      </c>
      <c r="B32" s="78" t="s">
        <v>78</v>
      </c>
      <c r="C32" s="90" t="s">
        <v>166</v>
      </c>
      <c r="D32" s="104" t="s">
        <v>167</v>
      </c>
      <c r="E32" s="105">
        <v>2</v>
      </c>
      <c r="F32" s="105" t="s">
        <v>81</v>
      </c>
      <c r="G32" s="82">
        <v>2020</v>
      </c>
      <c r="H32" s="87">
        <v>99.15</v>
      </c>
      <c r="I32" s="116"/>
      <c r="J32" s="78" t="s">
        <v>82</v>
      </c>
      <c r="K32" s="78" t="s">
        <v>97</v>
      </c>
      <c r="L32" s="78" t="s">
        <v>84</v>
      </c>
      <c r="M32" s="78" t="s">
        <v>85</v>
      </c>
      <c r="N32" s="78" t="s">
        <v>116</v>
      </c>
      <c r="O32" s="77">
        <v>2020</v>
      </c>
      <c r="P32" s="78" t="s">
        <v>87</v>
      </c>
      <c r="Q32" s="78"/>
    </row>
    <row r="33" ht="36" spans="1:17">
      <c r="A33" s="77" t="s">
        <v>168</v>
      </c>
      <c r="B33" s="78" t="s">
        <v>78</v>
      </c>
      <c r="C33" s="106" t="s">
        <v>169</v>
      </c>
      <c r="D33" s="84" t="s">
        <v>146</v>
      </c>
      <c r="E33" s="105">
        <v>1.7</v>
      </c>
      <c r="F33" s="105" t="s">
        <v>81</v>
      </c>
      <c r="G33" s="82">
        <v>2020</v>
      </c>
      <c r="H33" s="87">
        <v>96.54</v>
      </c>
      <c r="I33" s="116"/>
      <c r="J33" s="78" t="s">
        <v>82</v>
      </c>
      <c r="K33" s="78" t="s">
        <v>97</v>
      </c>
      <c r="L33" s="78" t="s">
        <v>84</v>
      </c>
      <c r="M33" s="78" t="s">
        <v>85</v>
      </c>
      <c r="N33" s="78" t="s">
        <v>116</v>
      </c>
      <c r="O33" s="77">
        <v>2020</v>
      </c>
      <c r="P33" s="78" t="s">
        <v>87</v>
      </c>
      <c r="Q33" s="78"/>
    </row>
    <row r="34" ht="36" spans="1:17">
      <c r="A34" s="77" t="s">
        <v>170</v>
      </c>
      <c r="B34" s="78" t="s">
        <v>78</v>
      </c>
      <c r="C34" s="106" t="s">
        <v>171</v>
      </c>
      <c r="D34" s="84" t="s">
        <v>146</v>
      </c>
      <c r="E34" s="105">
        <v>6.512</v>
      </c>
      <c r="F34" s="105" t="s">
        <v>81</v>
      </c>
      <c r="G34" s="82">
        <v>2020</v>
      </c>
      <c r="H34" s="87">
        <v>264.89</v>
      </c>
      <c r="I34" s="116"/>
      <c r="J34" s="78" t="s">
        <v>82</v>
      </c>
      <c r="K34" s="78" t="s">
        <v>97</v>
      </c>
      <c r="L34" s="78" t="s">
        <v>84</v>
      </c>
      <c r="M34" s="78" t="s">
        <v>85</v>
      </c>
      <c r="N34" s="78" t="s">
        <v>116</v>
      </c>
      <c r="O34" s="77">
        <v>2020</v>
      </c>
      <c r="P34" s="78" t="s">
        <v>87</v>
      </c>
      <c r="Q34" s="78"/>
    </row>
    <row r="35" ht="36" spans="1:17">
      <c r="A35" s="77" t="s">
        <v>172</v>
      </c>
      <c r="B35" s="78" t="s">
        <v>78</v>
      </c>
      <c r="C35" s="106" t="s">
        <v>173</v>
      </c>
      <c r="D35" s="84" t="s">
        <v>146</v>
      </c>
      <c r="E35" s="105">
        <v>5.238</v>
      </c>
      <c r="F35" s="105" t="s">
        <v>81</v>
      </c>
      <c r="G35" s="82">
        <v>2020</v>
      </c>
      <c r="H35" s="87">
        <v>213.34</v>
      </c>
      <c r="I35" s="116"/>
      <c r="J35" s="78" t="s">
        <v>82</v>
      </c>
      <c r="K35" s="78" t="s">
        <v>97</v>
      </c>
      <c r="L35" s="78" t="s">
        <v>84</v>
      </c>
      <c r="M35" s="78" t="s">
        <v>85</v>
      </c>
      <c r="N35" s="78" t="s">
        <v>116</v>
      </c>
      <c r="O35" s="77">
        <v>2020</v>
      </c>
      <c r="P35" s="78" t="s">
        <v>87</v>
      </c>
      <c r="Q35" s="78"/>
    </row>
    <row r="36" ht="36" spans="1:17">
      <c r="A36" s="77" t="s">
        <v>174</v>
      </c>
      <c r="B36" s="78" t="s">
        <v>78</v>
      </c>
      <c r="C36" s="106" t="s">
        <v>175</v>
      </c>
      <c r="D36" s="84" t="s">
        <v>176</v>
      </c>
      <c r="E36" s="105">
        <v>4.4</v>
      </c>
      <c r="F36" s="105" t="s">
        <v>81</v>
      </c>
      <c r="G36" s="82">
        <v>2020</v>
      </c>
      <c r="H36" s="87">
        <v>81.98</v>
      </c>
      <c r="I36" s="116"/>
      <c r="J36" s="78" t="s">
        <v>82</v>
      </c>
      <c r="K36" s="78" t="s">
        <v>97</v>
      </c>
      <c r="L36" s="78" t="s">
        <v>84</v>
      </c>
      <c r="M36" s="78" t="s">
        <v>85</v>
      </c>
      <c r="N36" s="78" t="s">
        <v>116</v>
      </c>
      <c r="O36" s="77">
        <v>2020</v>
      </c>
      <c r="P36" s="78" t="s">
        <v>87</v>
      </c>
      <c r="Q36" s="78"/>
    </row>
    <row r="37" ht="36" spans="1:17">
      <c r="A37" s="77" t="s">
        <v>177</v>
      </c>
      <c r="B37" s="78" t="s">
        <v>78</v>
      </c>
      <c r="C37" s="106" t="s">
        <v>178</v>
      </c>
      <c r="D37" s="84" t="s">
        <v>146</v>
      </c>
      <c r="E37" s="105">
        <v>1</v>
      </c>
      <c r="F37" s="105" t="s">
        <v>81</v>
      </c>
      <c r="G37" s="82">
        <v>2020</v>
      </c>
      <c r="H37" s="87">
        <v>60.91</v>
      </c>
      <c r="I37" s="116"/>
      <c r="J37" s="78" t="s">
        <v>82</v>
      </c>
      <c r="K37" s="78" t="s">
        <v>97</v>
      </c>
      <c r="L37" s="78" t="s">
        <v>84</v>
      </c>
      <c r="M37" s="78" t="s">
        <v>85</v>
      </c>
      <c r="N37" s="78" t="s">
        <v>116</v>
      </c>
      <c r="O37" s="77">
        <v>2020</v>
      </c>
      <c r="P37" s="78" t="s">
        <v>87</v>
      </c>
      <c r="Q37" s="78"/>
    </row>
    <row r="38" ht="36" spans="1:17">
      <c r="A38" s="77" t="s">
        <v>179</v>
      </c>
      <c r="B38" s="78" t="s">
        <v>78</v>
      </c>
      <c r="C38" s="106" t="s">
        <v>180</v>
      </c>
      <c r="D38" s="84" t="s">
        <v>146</v>
      </c>
      <c r="E38" s="105">
        <v>2.79</v>
      </c>
      <c r="F38" s="105" t="s">
        <v>81</v>
      </c>
      <c r="G38" s="82">
        <v>2020</v>
      </c>
      <c r="H38" s="87">
        <v>123.98</v>
      </c>
      <c r="I38" s="116"/>
      <c r="J38" s="78" t="s">
        <v>82</v>
      </c>
      <c r="K38" s="78" t="s">
        <v>97</v>
      </c>
      <c r="L38" s="78" t="s">
        <v>84</v>
      </c>
      <c r="M38" s="78" t="s">
        <v>85</v>
      </c>
      <c r="N38" s="78" t="s">
        <v>116</v>
      </c>
      <c r="O38" s="77">
        <v>2020</v>
      </c>
      <c r="P38" s="78" t="s">
        <v>87</v>
      </c>
      <c r="Q38" s="78"/>
    </row>
    <row r="39" ht="36" spans="1:17">
      <c r="A39" s="77" t="s">
        <v>181</v>
      </c>
      <c r="B39" s="78" t="s">
        <v>78</v>
      </c>
      <c r="C39" s="106" t="s">
        <v>182</v>
      </c>
      <c r="D39" s="84" t="s">
        <v>146</v>
      </c>
      <c r="E39" s="107">
        <v>2.6</v>
      </c>
      <c r="F39" s="106" t="s">
        <v>81</v>
      </c>
      <c r="G39" s="82">
        <v>2020</v>
      </c>
      <c r="H39" s="107">
        <v>175.28</v>
      </c>
      <c r="I39" s="116"/>
      <c r="J39" s="78" t="s">
        <v>82</v>
      </c>
      <c r="K39" s="78" t="s">
        <v>83</v>
      </c>
      <c r="L39" s="78" t="s">
        <v>84</v>
      </c>
      <c r="M39" s="78" t="s">
        <v>85</v>
      </c>
      <c r="N39" s="78" t="s">
        <v>86</v>
      </c>
      <c r="O39" s="77">
        <v>2020</v>
      </c>
      <c r="P39" s="78" t="s">
        <v>87</v>
      </c>
      <c r="Q39" s="78"/>
    </row>
    <row r="40" ht="36" spans="1:17">
      <c r="A40" s="77" t="s">
        <v>183</v>
      </c>
      <c r="B40" s="78" t="s">
        <v>78</v>
      </c>
      <c r="C40" s="106" t="s">
        <v>184</v>
      </c>
      <c r="D40" s="104" t="s">
        <v>185</v>
      </c>
      <c r="E40" s="107">
        <v>1</v>
      </c>
      <c r="F40" s="106" t="s">
        <v>186</v>
      </c>
      <c r="G40" s="82">
        <v>2020</v>
      </c>
      <c r="H40" s="107">
        <v>50.86</v>
      </c>
      <c r="I40" s="116"/>
      <c r="J40" s="78" t="s">
        <v>82</v>
      </c>
      <c r="K40" s="78" t="s">
        <v>83</v>
      </c>
      <c r="L40" s="78" t="s">
        <v>84</v>
      </c>
      <c r="M40" s="78" t="s">
        <v>85</v>
      </c>
      <c r="N40" s="78" t="s">
        <v>86</v>
      </c>
      <c r="O40" s="77">
        <v>2020</v>
      </c>
      <c r="P40" s="78" t="s">
        <v>87</v>
      </c>
      <c r="Q40" s="78"/>
    </row>
    <row r="41" ht="36" spans="1:17">
      <c r="A41" s="77" t="s">
        <v>187</v>
      </c>
      <c r="B41" s="78" t="s">
        <v>78</v>
      </c>
      <c r="C41" s="106" t="s">
        <v>188</v>
      </c>
      <c r="D41" s="104" t="s">
        <v>130</v>
      </c>
      <c r="E41" s="87">
        <v>28.07</v>
      </c>
      <c r="F41" s="87" t="s">
        <v>81</v>
      </c>
      <c r="G41" s="82">
        <v>2020</v>
      </c>
      <c r="H41" s="107">
        <v>159.54</v>
      </c>
      <c r="I41" s="116"/>
      <c r="J41" s="78" t="s">
        <v>82</v>
      </c>
      <c r="K41" s="78" t="s">
        <v>83</v>
      </c>
      <c r="L41" s="78" t="s">
        <v>84</v>
      </c>
      <c r="M41" s="78" t="s">
        <v>85</v>
      </c>
      <c r="N41" s="78" t="s">
        <v>86</v>
      </c>
      <c r="O41" s="77">
        <v>2020</v>
      </c>
      <c r="P41" s="78" t="s">
        <v>87</v>
      </c>
      <c r="Q41" s="78"/>
    </row>
    <row r="42" ht="36" spans="1:17">
      <c r="A42" s="77" t="s">
        <v>189</v>
      </c>
      <c r="B42" s="78" t="s">
        <v>78</v>
      </c>
      <c r="C42" s="106" t="s">
        <v>190</v>
      </c>
      <c r="D42" s="104" t="s">
        <v>191</v>
      </c>
      <c r="E42" s="107">
        <v>38.5885</v>
      </c>
      <c r="F42" s="106" t="s">
        <v>81</v>
      </c>
      <c r="G42" s="82">
        <v>2020</v>
      </c>
      <c r="H42" s="107">
        <v>153.12</v>
      </c>
      <c r="I42" s="116"/>
      <c r="J42" s="78" t="s">
        <v>82</v>
      </c>
      <c r="K42" s="78" t="s">
        <v>83</v>
      </c>
      <c r="L42" s="78" t="s">
        <v>84</v>
      </c>
      <c r="M42" s="78" t="s">
        <v>85</v>
      </c>
      <c r="N42" s="78" t="s">
        <v>86</v>
      </c>
      <c r="O42" s="77">
        <v>2020</v>
      </c>
      <c r="P42" s="78" t="s">
        <v>87</v>
      </c>
      <c r="Q42" s="78"/>
    </row>
    <row r="43" ht="36" spans="1:17">
      <c r="A43" s="77" t="s">
        <v>192</v>
      </c>
      <c r="B43" s="78" t="s">
        <v>78</v>
      </c>
      <c r="C43" s="96" t="s">
        <v>193</v>
      </c>
      <c r="D43" s="97" t="s">
        <v>194</v>
      </c>
      <c r="E43" s="85">
        <v>2300</v>
      </c>
      <c r="F43" s="85" t="s">
        <v>115</v>
      </c>
      <c r="G43" s="82">
        <v>2020</v>
      </c>
      <c r="H43" s="107">
        <v>51.18</v>
      </c>
      <c r="I43" s="116"/>
      <c r="J43" s="78" t="s">
        <v>82</v>
      </c>
      <c r="K43" s="78" t="s">
        <v>83</v>
      </c>
      <c r="L43" s="78" t="s">
        <v>84</v>
      </c>
      <c r="M43" s="78" t="s">
        <v>85</v>
      </c>
      <c r="N43" s="78" t="s">
        <v>86</v>
      </c>
      <c r="O43" s="77">
        <v>2020</v>
      </c>
      <c r="P43" s="78" t="s">
        <v>87</v>
      </c>
      <c r="Q43" s="78"/>
    </row>
    <row r="44" ht="24" spans="1:17">
      <c r="A44" s="77" t="s">
        <v>195</v>
      </c>
      <c r="B44" s="78" t="s">
        <v>78</v>
      </c>
      <c r="C44" s="80" t="s">
        <v>196</v>
      </c>
      <c r="D44" s="108" t="s">
        <v>197</v>
      </c>
      <c r="E44" s="85">
        <v>500</v>
      </c>
      <c r="F44" s="85" t="s">
        <v>115</v>
      </c>
      <c r="G44" s="87">
        <v>2015</v>
      </c>
      <c r="H44" s="86">
        <v>77.6</v>
      </c>
      <c r="I44" s="78"/>
      <c r="J44" s="78" t="s">
        <v>82</v>
      </c>
      <c r="K44" s="78" t="s">
        <v>83</v>
      </c>
      <c r="L44" s="78" t="s">
        <v>198</v>
      </c>
      <c r="M44" s="78" t="s">
        <v>85</v>
      </c>
      <c r="N44" s="78" t="s">
        <v>86</v>
      </c>
      <c r="O44" s="78">
        <v>2019</v>
      </c>
      <c r="P44" s="78" t="s">
        <v>87</v>
      </c>
      <c r="Q44" s="78"/>
    </row>
    <row r="45" ht="24" spans="1:17">
      <c r="A45" s="77" t="s">
        <v>199</v>
      </c>
      <c r="B45" s="78" t="s">
        <v>78</v>
      </c>
      <c r="C45" s="106" t="s">
        <v>200</v>
      </c>
      <c r="D45" s="104" t="s">
        <v>201</v>
      </c>
      <c r="E45" s="77">
        <v>1</v>
      </c>
      <c r="F45" s="78" t="s">
        <v>202</v>
      </c>
      <c r="G45" s="87">
        <v>2017</v>
      </c>
      <c r="H45" s="85">
        <v>30</v>
      </c>
      <c r="I45" s="116"/>
      <c r="J45" s="78" t="s">
        <v>82</v>
      </c>
      <c r="K45" s="118" t="s">
        <v>83</v>
      </c>
      <c r="L45" s="118" t="s">
        <v>198</v>
      </c>
      <c r="M45" s="118" t="s">
        <v>203</v>
      </c>
      <c r="N45" s="118" t="s">
        <v>86</v>
      </c>
      <c r="O45" s="118">
        <v>2017</v>
      </c>
      <c r="P45" s="118" t="s">
        <v>87</v>
      </c>
      <c r="Q45" s="78"/>
    </row>
    <row r="46" ht="24" spans="1:17">
      <c r="A46" s="77" t="s">
        <v>204</v>
      </c>
      <c r="B46" s="78" t="s">
        <v>78</v>
      </c>
      <c r="C46" s="100" t="s">
        <v>205</v>
      </c>
      <c r="D46" s="104" t="s">
        <v>206</v>
      </c>
      <c r="E46" s="77">
        <v>500</v>
      </c>
      <c r="F46" s="85" t="s">
        <v>115</v>
      </c>
      <c r="G46" s="107">
        <v>2019</v>
      </c>
      <c r="H46" s="85">
        <v>85.92</v>
      </c>
      <c r="I46" s="116"/>
      <c r="J46" s="78" t="s">
        <v>82</v>
      </c>
      <c r="K46" s="78" t="s">
        <v>83</v>
      </c>
      <c r="L46" s="78" t="s">
        <v>198</v>
      </c>
      <c r="M46" s="78" t="s">
        <v>85</v>
      </c>
      <c r="N46" s="78" t="s">
        <v>86</v>
      </c>
      <c r="O46" s="77">
        <v>2019</v>
      </c>
      <c r="P46" s="78" t="s">
        <v>87</v>
      </c>
      <c r="Q46" s="78"/>
    </row>
    <row r="47" ht="24" spans="1:17">
      <c r="A47" s="77" t="s">
        <v>207</v>
      </c>
      <c r="B47" s="78" t="s">
        <v>78</v>
      </c>
      <c r="C47" s="100" t="s">
        <v>208</v>
      </c>
      <c r="D47" s="104" t="s">
        <v>206</v>
      </c>
      <c r="E47" s="77">
        <v>1000</v>
      </c>
      <c r="F47" s="85" t="s">
        <v>115</v>
      </c>
      <c r="G47" s="107">
        <v>2019</v>
      </c>
      <c r="H47" s="85">
        <v>166.4</v>
      </c>
      <c r="I47" s="116"/>
      <c r="J47" s="78" t="s">
        <v>82</v>
      </c>
      <c r="K47" s="78" t="s">
        <v>83</v>
      </c>
      <c r="L47" s="78" t="s">
        <v>198</v>
      </c>
      <c r="M47" s="78" t="s">
        <v>85</v>
      </c>
      <c r="N47" s="78" t="s">
        <v>86</v>
      </c>
      <c r="O47" s="77">
        <v>2019</v>
      </c>
      <c r="P47" s="78" t="s">
        <v>87</v>
      </c>
      <c r="Q47" s="78"/>
    </row>
    <row r="48" ht="24" spans="1:17">
      <c r="A48" s="77" t="s">
        <v>209</v>
      </c>
      <c r="B48" s="78" t="s">
        <v>78</v>
      </c>
      <c r="C48" s="109" t="s">
        <v>210</v>
      </c>
      <c r="D48" s="106" t="s">
        <v>211</v>
      </c>
      <c r="E48" s="106">
        <v>1260</v>
      </c>
      <c r="F48" s="106" t="s">
        <v>212</v>
      </c>
      <c r="G48" s="106">
        <v>2013</v>
      </c>
      <c r="H48" s="106">
        <v>126</v>
      </c>
      <c r="I48" s="106"/>
      <c r="J48" s="106" t="s">
        <v>213</v>
      </c>
      <c r="K48" s="106" t="s">
        <v>214</v>
      </c>
      <c r="L48" s="106" t="s">
        <v>215</v>
      </c>
      <c r="M48" s="106" t="s">
        <v>216</v>
      </c>
      <c r="N48" s="106" t="s">
        <v>217</v>
      </c>
      <c r="O48" s="106"/>
      <c r="P48" s="78" t="s">
        <v>87</v>
      </c>
      <c r="Q48" s="106"/>
    </row>
    <row r="49" ht="36" spans="1:17">
      <c r="A49" s="77" t="s">
        <v>218</v>
      </c>
      <c r="B49" s="78" t="s">
        <v>78</v>
      </c>
      <c r="C49" s="109" t="s">
        <v>219</v>
      </c>
      <c r="D49" s="106" t="s">
        <v>220</v>
      </c>
      <c r="E49" s="106">
        <v>60</v>
      </c>
      <c r="F49" s="106" t="s">
        <v>186</v>
      </c>
      <c r="G49" s="106">
        <v>2013</v>
      </c>
      <c r="H49" s="106">
        <v>30</v>
      </c>
      <c r="I49" s="106"/>
      <c r="J49" s="106" t="s">
        <v>213</v>
      </c>
      <c r="K49" s="106" t="s">
        <v>214</v>
      </c>
      <c r="L49" s="106" t="s">
        <v>215</v>
      </c>
      <c r="M49" s="78" t="s">
        <v>85</v>
      </c>
      <c r="N49" s="106" t="s">
        <v>217</v>
      </c>
      <c r="O49" s="106"/>
      <c r="P49" s="78" t="s">
        <v>87</v>
      </c>
      <c r="Q49" s="106"/>
    </row>
    <row r="50" ht="35" customHeight="1" spans="1:17">
      <c r="A50" s="77" t="s">
        <v>221</v>
      </c>
      <c r="B50" s="78" t="s">
        <v>78</v>
      </c>
      <c r="C50" s="110" t="s">
        <v>222</v>
      </c>
      <c r="D50" s="106" t="s">
        <v>220</v>
      </c>
      <c r="E50" s="106">
        <v>32</v>
      </c>
      <c r="F50" s="106" t="s">
        <v>186</v>
      </c>
      <c r="G50" s="106">
        <v>2013</v>
      </c>
      <c r="H50" s="106">
        <v>16</v>
      </c>
      <c r="I50" s="106"/>
      <c r="J50" s="106" t="s">
        <v>213</v>
      </c>
      <c r="K50" s="106" t="s">
        <v>214</v>
      </c>
      <c r="L50" s="106" t="s">
        <v>215</v>
      </c>
      <c r="M50" s="78" t="s">
        <v>85</v>
      </c>
      <c r="N50" s="106" t="s">
        <v>217</v>
      </c>
      <c r="O50" s="106"/>
      <c r="P50" s="78" t="s">
        <v>87</v>
      </c>
      <c r="Q50" s="106"/>
    </row>
    <row r="51" ht="24.75" spans="1:17">
      <c r="A51" s="77" t="s">
        <v>223</v>
      </c>
      <c r="B51" s="78" t="s">
        <v>78</v>
      </c>
      <c r="C51" s="110" t="s">
        <v>224</v>
      </c>
      <c r="D51" s="106" t="s">
        <v>211</v>
      </c>
      <c r="E51" s="106">
        <v>100</v>
      </c>
      <c r="F51" s="106" t="s">
        <v>212</v>
      </c>
      <c r="G51" s="106">
        <v>2013</v>
      </c>
      <c r="H51" s="106">
        <v>10</v>
      </c>
      <c r="I51" s="106"/>
      <c r="J51" s="106" t="s">
        <v>213</v>
      </c>
      <c r="K51" s="106" t="s">
        <v>214</v>
      </c>
      <c r="L51" s="106" t="s">
        <v>215</v>
      </c>
      <c r="M51" s="106" t="s">
        <v>216</v>
      </c>
      <c r="N51" s="106" t="s">
        <v>217</v>
      </c>
      <c r="O51" s="106"/>
      <c r="P51" s="78" t="s">
        <v>87</v>
      </c>
      <c r="Q51" s="106"/>
    </row>
    <row r="52" ht="24" spans="1:17">
      <c r="A52" s="77" t="s">
        <v>225</v>
      </c>
      <c r="B52" s="78" t="s">
        <v>78</v>
      </c>
      <c r="C52" s="106" t="s">
        <v>226</v>
      </c>
      <c r="D52" s="106" t="s">
        <v>211</v>
      </c>
      <c r="E52" s="106">
        <v>100</v>
      </c>
      <c r="F52" s="106" t="s">
        <v>212</v>
      </c>
      <c r="G52" s="106">
        <v>2014</v>
      </c>
      <c r="H52" s="106">
        <v>10</v>
      </c>
      <c r="I52" s="106"/>
      <c r="J52" s="106" t="s">
        <v>213</v>
      </c>
      <c r="K52" s="106" t="s">
        <v>214</v>
      </c>
      <c r="L52" s="106" t="s">
        <v>215</v>
      </c>
      <c r="M52" s="106" t="s">
        <v>216</v>
      </c>
      <c r="N52" s="106" t="s">
        <v>217</v>
      </c>
      <c r="O52" s="106"/>
      <c r="P52" s="78" t="s">
        <v>87</v>
      </c>
      <c r="Q52" s="106"/>
    </row>
    <row r="53" ht="24" spans="1:17">
      <c r="A53" s="77" t="s">
        <v>227</v>
      </c>
      <c r="B53" s="78" t="s">
        <v>78</v>
      </c>
      <c r="C53" s="106" t="s">
        <v>228</v>
      </c>
      <c r="D53" s="104" t="s">
        <v>229</v>
      </c>
      <c r="E53" s="106">
        <v>88</v>
      </c>
      <c r="F53" s="106" t="s">
        <v>230</v>
      </c>
      <c r="G53" s="106">
        <v>2015</v>
      </c>
      <c r="H53" s="106">
        <v>67.16</v>
      </c>
      <c r="I53" s="106"/>
      <c r="J53" s="106" t="s">
        <v>213</v>
      </c>
      <c r="K53" s="106" t="s">
        <v>214</v>
      </c>
      <c r="L53" s="106" t="s">
        <v>215</v>
      </c>
      <c r="M53" s="78" t="s">
        <v>85</v>
      </c>
      <c r="N53" s="106" t="s">
        <v>217</v>
      </c>
      <c r="O53" s="106"/>
      <c r="P53" s="78" t="s">
        <v>87</v>
      </c>
      <c r="Q53" s="106"/>
    </row>
    <row r="54" ht="36" spans="1:17">
      <c r="A54" s="77" t="s">
        <v>231</v>
      </c>
      <c r="B54" s="78" t="s">
        <v>78</v>
      </c>
      <c r="C54" s="106" t="s">
        <v>232</v>
      </c>
      <c r="D54" s="104" t="s">
        <v>229</v>
      </c>
      <c r="E54" s="106">
        <v>26</v>
      </c>
      <c r="F54" s="106" t="s">
        <v>230</v>
      </c>
      <c r="G54" s="106">
        <v>2015</v>
      </c>
      <c r="H54" s="106">
        <v>17.99</v>
      </c>
      <c r="I54" s="106"/>
      <c r="J54" s="106" t="s">
        <v>213</v>
      </c>
      <c r="K54" s="106" t="s">
        <v>214</v>
      </c>
      <c r="L54" s="106" t="s">
        <v>215</v>
      </c>
      <c r="M54" s="78" t="s">
        <v>85</v>
      </c>
      <c r="N54" s="106" t="s">
        <v>217</v>
      </c>
      <c r="O54" s="106"/>
      <c r="P54" s="78" t="s">
        <v>87</v>
      </c>
      <c r="Q54" s="106"/>
    </row>
    <row r="55" ht="24" spans="1:17">
      <c r="A55" s="77" t="s">
        <v>233</v>
      </c>
      <c r="B55" s="78" t="s">
        <v>78</v>
      </c>
      <c r="C55" s="106" t="s">
        <v>234</v>
      </c>
      <c r="D55" s="104" t="s">
        <v>235</v>
      </c>
      <c r="E55" s="106">
        <v>30</v>
      </c>
      <c r="F55" s="106" t="s">
        <v>212</v>
      </c>
      <c r="G55" s="106">
        <v>2015</v>
      </c>
      <c r="H55" s="106">
        <v>10</v>
      </c>
      <c r="I55" s="106"/>
      <c r="J55" s="106" t="s">
        <v>213</v>
      </c>
      <c r="K55" s="106" t="s">
        <v>214</v>
      </c>
      <c r="L55" s="106" t="s">
        <v>215</v>
      </c>
      <c r="M55" s="106" t="s">
        <v>216</v>
      </c>
      <c r="N55" s="106" t="s">
        <v>217</v>
      </c>
      <c r="O55" s="106"/>
      <c r="P55" s="78" t="s">
        <v>87</v>
      </c>
      <c r="Q55" s="106"/>
    </row>
    <row r="56" ht="24" spans="1:17">
      <c r="A56" s="77" t="s">
        <v>236</v>
      </c>
      <c r="B56" s="78" t="s">
        <v>78</v>
      </c>
      <c r="C56" s="106" t="s">
        <v>237</v>
      </c>
      <c r="D56" s="104" t="s">
        <v>238</v>
      </c>
      <c r="E56" s="106">
        <v>10</v>
      </c>
      <c r="F56" s="106" t="s">
        <v>230</v>
      </c>
      <c r="G56" s="106">
        <v>2015</v>
      </c>
      <c r="H56" s="106">
        <v>40</v>
      </c>
      <c r="I56" s="106"/>
      <c r="J56" s="106" t="s">
        <v>213</v>
      </c>
      <c r="K56" s="106" t="s">
        <v>214</v>
      </c>
      <c r="L56" s="106" t="s">
        <v>215</v>
      </c>
      <c r="M56" s="78" t="s">
        <v>85</v>
      </c>
      <c r="N56" s="106" t="s">
        <v>217</v>
      </c>
      <c r="O56" s="106"/>
      <c r="P56" s="78" t="s">
        <v>87</v>
      </c>
      <c r="Q56" s="106"/>
    </row>
    <row r="57" ht="24" spans="1:17">
      <c r="A57" s="77" t="s">
        <v>239</v>
      </c>
      <c r="B57" s="78" t="s">
        <v>78</v>
      </c>
      <c r="C57" s="106" t="s">
        <v>240</v>
      </c>
      <c r="D57" s="104" t="s">
        <v>241</v>
      </c>
      <c r="E57" s="106">
        <v>22</v>
      </c>
      <c r="F57" s="106" t="s">
        <v>242</v>
      </c>
      <c r="G57" s="106">
        <v>2016</v>
      </c>
      <c r="H57" s="106">
        <v>66</v>
      </c>
      <c r="I57" s="106"/>
      <c r="J57" s="106" t="s">
        <v>213</v>
      </c>
      <c r="K57" s="106" t="s">
        <v>214</v>
      </c>
      <c r="L57" s="106" t="s">
        <v>215</v>
      </c>
      <c r="M57" s="78" t="s">
        <v>85</v>
      </c>
      <c r="N57" s="106" t="s">
        <v>217</v>
      </c>
      <c r="O57" s="106"/>
      <c r="P57" s="78" t="s">
        <v>87</v>
      </c>
      <c r="Q57" s="106"/>
    </row>
    <row r="58" ht="24" spans="1:17">
      <c r="A58" s="77" t="s">
        <v>243</v>
      </c>
      <c r="B58" s="78" t="s">
        <v>78</v>
      </c>
      <c r="C58" s="106" t="s">
        <v>211</v>
      </c>
      <c r="D58" s="106" t="s">
        <v>211</v>
      </c>
      <c r="E58" s="106">
        <v>375</v>
      </c>
      <c r="F58" s="106" t="s">
        <v>212</v>
      </c>
      <c r="G58" s="106">
        <v>2016</v>
      </c>
      <c r="H58" s="106">
        <v>34</v>
      </c>
      <c r="I58" s="106"/>
      <c r="J58" s="106" t="s">
        <v>213</v>
      </c>
      <c r="K58" s="106" t="s">
        <v>214</v>
      </c>
      <c r="L58" s="106" t="s">
        <v>215</v>
      </c>
      <c r="M58" s="106" t="s">
        <v>216</v>
      </c>
      <c r="N58" s="106" t="s">
        <v>217</v>
      </c>
      <c r="O58" s="106"/>
      <c r="P58" s="78" t="s">
        <v>87</v>
      </c>
      <c r="Q58" s="106"/>
    </row>
    <row r="59" ht="24" spans="1:17">
      <c r="A59" s="77" t="s">
        <v>244</v>
      </c>
      <c r="B59" s="78" t="s">
        <v>78</v>
      </c>
      <c r="C59" s="106" t="s">
        <v>245</v>
      </c>
      <c r="D59" s="106" t="s">
        <v>211</v>
      </c>
      <c r="E59" s="106">
        <v>144</v>
      </c>
      <c r="F59" s="106" t="s">
        <v>230</v>
      </c>
      <c r="G59" s="106">
        <v>2016</v>
      </c>
      <c r="H59" s="106">
        <v>72</v>
      </c>
      <c r="I59" s="106"/>
      <c r="J59" s="106" t="s">
        <v>213</v>
      </c>
      <c r="K59" s="106" t="s">
        <v>214</v>
      </c>
      <c r="L59" s="106" t="s">
        <v>215</v>
      </c>
      <c r="M59" s="106" t="s">
        <v>216</v>
      </c>
      <c r="N59" s="106" t="s">
        <v>217</v>
      </c>
      <c r="O59" s="106"/>
      <c r="P59" s="78" t="s">
        <v>87</v>
      </c>
      <c r="Q59" s="106"/>
    </row>
    <row r="60" ht="24" spans="1:17">
      <c r="A60" s="77" t="s">
        <v>246</v>
      </c>
      <c r="B60" s="78" t="s">
        <v>78</v>
      </c>
      <c r="C60" s="106" t="s">
        <v>211</v>
      </c>
      <c r="D60" s="106" t="s">
        <v>211</v>
      </c>
      <c r="E60" s="106">
        <v>580</v>
      </c>
      <c r="F60" s="106" t="s">
        <v>212</v>
      </c>
      <c r="G60" s="106">
        <v>2016</v>
      </c>
      <c r="H60" s="106">
        <v>57.9</v>
      </c>
      <c r="I60" s="106"/>
      <c r="J60" s="106" t="s">
        <v>213</v>
      </c>
      <c r="K60" s="106" t="s">
        <v>214</v>
      </c>
      <c r="L60" s="106" t="s">
        <v>215</v>
      </c>
      <c r="M60" s="106" t="s">
        <v>216</v>
      </c>
      <c r="N60" s="106" t="s">
        <v>217</v>
      </c>
      <c r="O60" s="106"/>
      <c r="P60" s="78" t="s">
        <v>87</v>
      </c>
      <c r="Q60" s="106"/>
    </row>
    <row r="61" ht="24" spans="1:17">
      <c r="A61" s="77" t="s">
        <v>247</v>
      </c>
      <c r="B61" s="78" t="s">
        <v>78</v>
      </c>
      <c r="C61" s="106" t="s">
        <v>248</v>
      </c>
      <c r="D61" s="104" t="s">
        <v>249</v>
      </c>
      <c r="E61" s="106">
        <v>96</v>
      </c>
      <c r="F61" s="106" t="s">
        <v>230</v>
      </c>
      <c r="G61" s="106">
        <v>2016</v>
      </c>
      <c r="H61" s="106">
        <v>28.7</v>
      </c>
      <c r="I61" s="106"/>
      <c r="J61" s="106" t="s">
        <v>213</v>
      </c>
      <c r="K61" s="106" t="s">
        <v>214</v>
      </c>
      <c r="L61" s="106" t="s">
        <v>215</v>
      </c>
      <c r="M61" s="78" t="s">
        <v>85</v>
      </c>
      <c r="N61" s="106" t="s">
        <v>217</v>
      </c>
      <c r="O61" s="106"/>
      <c r="P61" s="78" t="s">
        <v>87</v>
      </c>
      <c r="Q61" s="106"/>
    </row>
    <row r="62" ht="24" spans="1:17">
      <c r="A62" s="77" t="s">
        <v>250</v>
      </c>
      <c r="B62" s="78" t="s">
        <v>78</v>
      </c>
      <c r="C62" s="106" t="s">
        <v>251</v>
      </c>
      <c r="D62" s="104" t="s">
        <v>252</v>
      </c>
      <c r="E62" s="106">
        <v>19</v>
      </c>
      <c r="F62" s="106" t="s">
        <v>242</v>
      </c>
      <c r="G62" s="106">
        <v>2016</v>
      </c>
      <c r="H62" s="106">
        <v>57</v>
      </c>
      <c r="I62" s="106"/>
      <c r="J62" s="106" t="s">
        <v>213</v>
      </c>
      <c r="K62" s="106" t="s">
        <v>214</v>
      </c>
      <c r="L62" s="106" t="s">
        <v>215</v>
      </c>
      <c r="M62" s="78" t="s">
        <v>85</v>
      </c>
      <c r="N62" s="106" t="s">
        <v>217</v>
      </c>
      <c r="O62" s="106"/>
      <c r="P62" s="78" t="s">
        <v>87</v>
      </c>
      <c r="Q62" s="106"/>
    </row>
    <row r="63" ht="24" spans="1:17">
      <c r="A63" s="77" t="s">
        <v>253</v>
      </c>
      <c r="B63" s="78" t="s">
        <v>78</v>
      </c>
      <c r="C63" s="106" t="s">
        <v>251</v>
      </c>
      <c r="D63" s="104" t="s">
        <v>252</v>
      </c>
      <c r="E63" s="106">
        <v>16</v>
      </c>
      <c r="F63" s="106" t="s">
        <v>242</v>
      </c>
      <c r="G63" s="106">
        <v>2016</v>
      </c>
      <c r="H63" s="106">
        <v>48</v>
      </c>
      <c r="I63" s="106"/>
      <c r="J63" s="106" t="s">
        <v>213</v>
      </c>
      <c r="K63" s="106" t="s">
        <v>214</v>
      </c>
      <c r="L63" s="106" t="s">
        <v>215</v>
      </c>
      <c r="M63" s="78" t="s">
        <v>85</v>
      </c>
      <c r="N63" s="106" t="s">
        <v>217</v>
      </c>
      <c r="O63" s="106"/>
      <c r="P63" s="78" t="s">
        <v>87</v>
      </c>
      <c r="Q63" s="106"/>
    </row>
    <row r="64" ht="24" spans="1:17">
      <c r="A64" s="77" t="s">
        <v>254</v>
      </c>
      <c r="B64" s="78" t="s">
        <v>78</v>
      </c>
      <c r="C64" s="106" t="s">
        <v>255</v>
      </c>
      <c r="D64" s="106" t="s">
        <v>255</v>
      </c>
      <c r="E64" s="106">
        <v>45</v>
      </c>
      <c r="F64" s="106" t="s">
        <v>230</v>
      </c>
      <c r="G64" s="106">
        <v>2016</v>
      </c>
      <c r="H64" s="106">
        <v>22.5</v>
      </c>
      <c r="I64" s="106"/>
      <c r="J64" s="106" t="s">
        <v>213</v>
      </c>
      <c r="K64" s="106" t="s">
        <v>214</v>
      </c>
      <c r="L64" s="106" t="s">
        <v>215</v>
      </c>
      <c r="M64" s="78" t="s">
        <v>85</v>
      </c>
      <c r="N64" s="106" t="s">
        <v>217</v>
      </c>
      <c r="O64" s="106"/>
      <c r="P64" s="78" t="s">
        <v>87</v>
      </c>
      <c r="Q64" s="106"/>
    </row>
    <row r="65" ht="24" spans="1:17">
      <c r="A65" s="77" t="s">
        <v>256</v>
      </c>
      <c r="B65" s="78" t="s">
        <v>78</v>
      </c>
      <c r="C65" s="106" t="s">
        <v>257</v>
      </c>
      <c r="D65" s="106" t="s">
        <v>211</v>
      </c>
      <c r="E65" s="106">
        <v>330</v>
      </c>
      <c r="F65" s="106" t="s">
        <v>212</v>
      </c>
      <c r="G65" s="106">
        <v>2016</v>
      </c>
      <c r="H65" s="106">
        <v>32</v>
      </c>
      <c r="I65" s="106"/>
      <c r="J65" s="106" t="s">
        <v>213</v>
      </c>
      <c r="K65" s="106" t="s">
        <v>214</v>
      </c>
      <c r="L65" s="106" t="s">
        <v>215</v>
      </c>
      <c r="M65" s="106" t="s">
        <v>216</v>
      </c>
      <c r="N65" s="106" t="s">
        <v>217</v>
      </c>
      <c r="O65" s="106"/>
      <c r="P65" s="78" t="s">
        <v>87</v>
      </c>
      <c r="Q65" s="106"/>
    </row>
    <row r="66" ht="24" spans="1:17">
      <c r="A66" s="77" t="s">
        <v>258</v>
      </c>
      <c r="B66" s="78" t="s">
        <v>78</v>
      </c>
      <c r="C66" s="106" t="s">
        <v>259</v>
      </c>
      <c r="D66" s="106" t="s">
        <v>259</v>
      </c>
      <c r="E66" s="106">
        <v>57</v>
      </c>
      <c r="F66" s="106" t="s">
        <v>242</v>
      </c>
      <c r="G66" s="106">
        <v>2016</v>
      </c>
      <c r="H66" s="106">
        <v>114</v>
      </c>
      <c r="I66" s="106"/>
      <c r="J66" s="106" t="s">
        <v>213</v>
      </c>
      <c r="K66" s="106" t="s">
        <v>214</v>
      </c>
      <c r="L66" s="106" t="s">
        <v>215</v>
      </c>
      <c r="M66" s="78" t="s">
        <v>85</v>
      </c>
      <c r="N66" s="106" t="s">
        <v>217</v>
      </c>
      <c r="O66" s="106"/>
      <c r="P66" s="78" t="s">
        <v>87</v>
      </c>
      <c r="Q66" s="106"/>
    </row>
    <row r="67" ht="24" spans="1:17">
      <c r="A67" s="77" t="s">
        <v>260</v>
      </c>
      <c r="B67" s="78" t="s">
        <v>78</v>
      </c>
      <c r="C67" s="106" t="s">
        <v>211</v>
      </c>
      <c r="D67" s="106" t="s">
        <v>211</v>
      </c>
      <c r="E67" s="106">
        <v>580</v>
      </c>
      <c r="F67" s="106" t="s">
        <v>212</v>
      </c>
      <c r="G67" s="106">
        <v>2016</v>
      </c>
      <c r="H67" s="106">
        <v>58</v>
      </c>
      <c r="I67" s="106"/>
      <c r="J67" s="106" t="s">
        <v>213</v>
      </c>
      <c r="K67" s="106" t="s">
        <v>214</v>
      </c>
      <c r="L67" s="106" t="s">
        <v>215</v>
      </c>
      <c r="M67" s="106" t="s">
        <v>216</v>
      </c>
      <c r="N67" s="106" t="s">
        <v>217</v>
      </c>
      <c r="O67" s="106"/>
      <c r="P67" s="78" t="s">
        <v>87</v>
      </c>
      <c r="Q67" s="106"/>
    </row>
    <row r="68" ht="24.75" spans="1:17">
      <c r="A68" s="77" t="s">
        <v>261</v>
      </c>
      <c r="B68" s="78" t="s">
        <v>78</v>
      </c>
      <c r="C68" s="106" t="s">
        <v>262</v>
      </c>
      <c r="D68" s="106" t="s">
        <v>211</v>
      </c>
      <c r="E68" s="106">
        <v>30</v>
      </c>
      <c r="F68" s="106" t="s">
        <v>230</v>
      </c>
      <c r="G68" s="106">
        <v>2016</v>
      </c>
      <c r="H68" s="106">
        <v>30</v>
      </c>
      <c r="I68" s="106"/>
      <c r="J68" s="106" t="s">
        <v>213</v>
      </c>
      <c r="K68" s="106" t="s">
        <v>214</v>
      </c>
      <c r="L68" s="106" t="s">
        <v>215</v>
      </c>
      <c r="M68" s="106" t="s">
        <v>216</v>
      </c>
      <c r="N68" s="106" t="s">
        <v>217</v>
      </c>
      <c r="O68" s="106"/>
      <c r="P68" s="78" t="s">
        <v>87</v>
      </c>
      <c r="Q68" s="106"/>
    </row>
    <row r="69" ht="24.75" spans="1:17">
      <c r="A69" s="77" t="s">
        <v>263</v>
      </c>
      <c r="B69" s="78" t="s">
        <v>78</v>
      </c>
      <c r="C69" s="106" t="s">
        <v>264</v>
      </c>
      <c r="D69" s="106" t="s">
        <v>211</v>
      </c>
      <c r="E69" s="106">
        <v>50</v>
      </c>
      <c r="F69" s="106" t="s">
        <v>230</v>
      </c>
      <c r="G69" s="106">
        <v>2016</v>
      </c>
      <c r="H69" s="106">
        <v>39.5</v>
      </c>
      <c r="I69" s="106"/>
      <c r="J69" s="106" t="s">
        <v>213</v>
      </c>
      <c r="K69" s="106" t="s">
        <v>214</v>
      </c>
      <c r="L69" s="106" t="s">
        <v>215</v>
      </c>
      <c r="M69" s="106" t="s">
        <v>216</v>
      </c>
      <c r="N69" s="106" t="s">
        <v>217</v>
      </c>
      <c r="O69" s="106"/>
      <c r="P69" s="78" t="s">
        <v>87</v>
      </c>
      <c r="Q69" s="106"/>
    </row>
    <row r="70" ht="24.75" spans="1:17">
      <c r="A70" s="77" t="s">
        <v>265</v>
      </c>
      <c r="B70" s="78" t="s">
        <v>78</v>
      </c>
      <c r="C70" s="106" t="s">
        <v>266</v>
      </c>
      <c r="D70" s="104" t="s">
        <v>238</v>
      </c>
      <c r="E70" s="106">
        <v>36</v>
      </c>
      <c r="F70" s="106" t="s">
        <v>230</v>
      </c>
      <c r="G70" s="106">
        <v>2016</v>
      </c>
      <c r="H70" s="106">
        <v>100</v>
      </c>
      <c r="I70" s="106"/>
      <c r="J70" s="106" t="s">
        <v>213</v>
      </c>
      <c r="K70" s="106" t="s">
        <v>214</v>
      </c>
      <c r="L70" s="106" t="s">
        <v>215</v>
      </c>
      <c r="M70" s="78" t="s">
        <v>85</v>
      </c>
      <c r="N70" s="106" t="s">
        <v>217</v>
      </c>
      <c r="O70" s="106"/>
      <c r="P70" s="78" t="s">
        <v>87</v>
      </c>
      <c r="Q70" s="106"/>
    </row>
    <row r="71" ht="24" spans="1:17">
      <c r="A71" s="77" t="s">
        <v>267</v>
      </c>
      <c r="B71" s="78" t="s">
        <v>78</v>
      </c>
      <c r="C71" s="106" t="s">
        <v>268</v>
      </c>
      <c r="D71" s="106" t="s">
        <v>211</v>
      </c>
      <c r="E71" s="106">
        <v>480</v>
      </c>
      <c r="F71" s="106" t="s">
        <v>212</v>
      </c>
      <c r="G71" s="106">
        <v>2017</v>
      </c>
      <c r="H71" s="106">
        <v>48</v>
      </c>
      <c r="I71" s="106"/>
      <c r="J71" s="106" t="s">
        <v>213</v>
      </c>
      <c r="K71" s="106" t="s">
        <v>214</v>
      </c>
      <c r="L71" s="106" t="s">
        <v>215</v>
      </c>
      <c r="M71" s="106" t="s">
        <v>216</v>
      </c>
      <c r="N71" s="106" t="s">
        <v>217</v>
      </c>
      <c r="O71" s="106"/>
      <c r="P71" s="78" t="s">
        <v>87</v>
      </c>
      <c r="Q71" s="106"/>
    </row>
    <row r="72" ht="24" spans="1:17">
      <c r="A72" s="77" t="s">
        <v>269</v>
      </c>
      <c r="B72" s="78" t="s">
        <v>78</v>
      </c>
      <c r="C72" s="106" t="s">
        <v>270</v>
      </c>
      <c r="D72" s="106" t="s">
        <v>259</v>
      </c>
      <c r="E72" s="106">
        <v>1</v>
      </c>
      <c r="F72" s="106" t="s">
        <v>242</v>
      </c>
      <c r="G72" s="106">
        <v>2017</v>
      </c>
      <c r="H72" s="106">
        <v>2</v>
      </c>
      <c r="I72" s="106"/>
      <c r="J72" s="106" t="s">
        <v>213</v>
      </c>
      <c r="K72" s="106" t="s">
        <v>214</v>
      </c>
      <c r="L72" s="106" t="s">
        <v>215</v>
      </c>
      <c r="M72" s="78" t="s">
        <v>85</v>
      </c>
      <c r="N72" s="106" t="s">
        <v>217</v>
      </c>
      <c r="O72" s="106"/>
      <c r="P72" s="78" t="s">
        <v>87</v>
      </c>
      <c r="Q72" s="106"/>
    </row>
    <row r="73" ht="24" spans="1:17">
      <c r="A73" s="77" t="s">
        <v>271</v>
      </c>
      <c r="B73" s="78" t="s">
        <v>78</v>
      </c>
      <c r="C73" s="106" t="s">
        <v>272</v>
      </c>
      <c r="D73" s="106" t="s">
        <v>259</v>
      </c>
      <c r="E73" s="106">
        <v>3</v>
      </c>
      <c r="F73" s="106" t="s">
        <v>242</v>
      </c>
      <c r="G73" s="106">
        <v>2017</v>
      </c>
      <c r="H73" s="106">
        <v>6</v>
      </c>
      <c r="I73" s="106"/>
      <c r="J73" s="106" t="s">
        <v>213</v>
      </c>
      <c r="K73" s="106" t="s">
        <v>214</v>
      </c>
      <c r="L73" s="106" t="s">
        <v>215</v>
      </c>
      <c r="M73" s="78" t="s">
        <v>85</v>
      </c>
      <c r="N73" s="106" t="s">
        <v>217</v>
      </c>
      <c r="O73" s="106"/>
      <c r="P73" s="78" t="s">
        <v>87</v>
      </c>
      <c r="Q73" s="106"/>
    </row>
    <row r="74" ht="24" spans="1:17">
      <c r="A74" s="77" t="s">
        <v>273</v>
      </c>
      <c r="B74" s="78" t="s">
        <v>78</v>
      </c>
      <c r="C74" s="106" t="s">
        <v>274</v>
      </c>
      <c r="D74" s="106" t="s">
        <v>259</v>
      </c>
      <c r="E74" s="106">
        <v>3</v>
      </c>
      <c r="F74" s="106" t="s">
        <v>242</v>
      </c>
      <c r="G74" s="106">
        <v>2017</v>
      </c>
      <c r="H74" s="106">
        <v>5.85</v>
      </c>
      <c r="I74" s="106"/>
      <c r="J74" s="106" t="s">
        <v>213</v>
      </c>
      <c r="K74" s="106" t="s">
        <v>214</v>
      </c>
      <c r="L74" s="106" t="s">
        <v>215</v>
      </c>
      <c r="M74" s="78" t="s">
        <v>85</v>
      </c>
      <c r="N74" s="106" t="s">
        <v>217</v>
      </c>
      <c r="O74" s="106"/>
      <c r="P74" s="78" t="s">
        <v>87</v>
      </c>
      <c r="Q74" s="106"/>
    </row>
    <row r="75" ht="24" spans="1:17">
      <c r="A75" s="77" t="s">
        <v>275</v>
      </c>
      <c r="B75" s="78" t="s">
        <v>78</v>
      </c>
      <c r="C75" s="106" t="s">
        <v>276</v>
      </c>
      <c r="D75" s="106" t="s">
        <v>259</v>
      </c>
      <c r="E75" s="106">
        <v>4</v>
      </c>
      <c r="F75" s="106" t="s">
        <v>242</v>
      </c>
      <c r="G75" s="106">
        <v>2017</v>
      </c>
      <c r="H75" s="106">
        <v>8</v>
      </c>
      <c r="I75" s="106"/>
      <c r="J75" s="106" t="s">
        <v>213</v>
      </c>
      <c r="K75" s="106" t="s">
        <v>214</v>
      </c>
      <c r="L75" s="106" t="s">
        <v>215</v>
      </c>
      <c r="M75" s="78" t="s">
        <v>85</v>
      </c>
      <c r="N75" s="106" t="s">
        <v>217</v>
      </c>
      <c r="O75" s="106"/>
      <c r="P75" s="78" t="s">
        <v>87</v>
      </c>
      <c r="Q75" s="106"/>
    </row>
    <row r="76" ht="24" spans="1:17">
      <c r="A76" s="77" t="s">
        <v>277</v>
      </c>
      <c r="B76" s="78" t="s">
        <v>78</v>
      </c>
      <c r="C76" s="106" t="s">
        <v>278</v>
      </c>
      <c r="D76" s="106" t="s">
        <v>259</v>
      </c>
      <c r="E76" s="106">
        <v>2</v>
      </c>
      <c r="F76" s="106" t="s">
        <v>242</v>
      </c>
      <c r="G76" s="106">
        <v>2017</v>
      </c>
      <c r="H76" s="106">
        <v>2</v>
      </c>
      <c r="I76" s="106"/>
      <c r="J76" s="106" t="s">
        <v>213</v>
      </c>
      <c r="K76" s="106" t="s">
        <v>214</v>
      </c>
      <c r="L76" s="106" t="s">
        <v>215</v>
      </c>
      <c r="M76" s="78" t="s">
        <v>85</v>
      </c>
      <c r="N76" s="106" t="s">
        <v>217</v>
      </c>
      <c r="O76" s="106"/>
      <c r="P76" s="78" t="s">
        <v>87</v>
      </c>
      <c r="Q76" s="106"/>
    </row>
    <row r="77" ht="24" spans="1:17">
      <c r="A77" s="77" t="s">
        <v>279</v>
      </c>
      <c r="B77" s="78" t="s">
        <v>78</v>
      </c>
      <c r="C77" s="106" t="s">
        <v>280</v>
      </c>
      <c r="D77" s="106" t="s">
        <v>259</v>
      </c>
      <c r="E77" s="106">
        <v>7</v>
      </c>
      <c r="F77" s="106" t="s">
        <v>242</v>
      </c>
      <c r="G77" s="106">
        <v>2017</v>
      </c>
      <c r="H77" s="106">
        <v>21</v>
      </c>
      <c r="I77" s="106"/>
      <c r="J77" s="106" t="s">
        <v>213</v>
      </c>
      <c r="K77" s="106" t="s">
        <v>214</v>
      </c>
      <c r="L77" s="106" t="s">
        <v>215</v>
      </c>
      <c r="M77" s="78" t="s">
        <v>85</v>
      </c>
      <c r="N77" s="106" t="s">
        <v>217</v>
      </c>
      <c r="O77" s="106"/>
      <c r="P77" s="78" t="s">
        <v>87</v>
      </c>
      <c r="Q77" s="106"/>
    </row>
    <row r="78" ht="24" spans="1:17">
      <c r="A78" s="77" t="s">
        <v>281</v>
      </c>
      <c r="B78" s="78" t="s">
        <v>78</v>
      </c>
      <c r="C78" s="106" t="s">
        <v>282</v>
      </c>
      <c r="D78" s="104" t="s">
        <v>229</v>
      </c>
      <c r="E78" s="106">
        <v>7</v>
      </c>
      <c r="F78" s="106" t="s">
        <v>230</v>
      </c>
      <c r="G78" s="106">
        <v>2017</v>
      </c>
      <c r="H78" s="106">
        <v>3.5</v>
      </c>
      <c r="I78" s="106"/>
      <c r="J78" s="106" t="s">
        <v>213</v>
      </c>
      <c r="K78" s="106" t="s">
        <v>214</v>
      </c>
      <c r="L78" s="106" t="s">
        <v>215</v>
      </c>
      <c r="M78" s="78" t="s">
        <v>85</v>
      </c>
      <c r="N78" s="106" t="s">
        <v>217</v>
      </c>
      <c r="O78" s="106"/>
      <c r="P78" s="78" t="s">
        <v>87</v>
      </c>
      <c r="Q78" s="106"/>
    </row>
    <row r="79" ht="24" spans="1:17">
      <c r="A79" s="77" t="s">
        <v>283</v>
      </c>
      <c r="B79" s="78" t="s">
        <v>78</v>
      </c>
      <c r="C79" s="106" t="s">
        <v>284</v>
      </c>
      <c r="D79" s="106" t="s">
        <v>211</v>
      </c>
      <c r="E79" s="106">
        <v>39</v>
      </c>
      <c r="F79" s="106" t="s">
        <v>230</v>
      </c>
      <c r="G79" s="106">
        <v>2017</v>
      </c>
      <c r="H79" s="106">
        <v>46</v>
      </c>
      <c r="I79" s="106"/>
      <c r="J79" s="106" t="s">
        <v>213</v>
      </c>
      <c r="K79" s="106" t="s">
        <v>214</v>
      </c>
      <c r="L79" s="106" t="s">
        <v>215</v>
      </c>
      <c r="M79" s="106" t="s">
        <v>216</v>
      </c>
      <c r="N79" s="106" t="s">
        <v>217</v>
      </c>
      <c r="O79" s="106"/>
      <c r="P79" s="78" t="s">
        <v>87</v>
      </c>
      <c r="Q79" s="106"/>
    </row>
    <row r="80" ht="24" spans="1:17">
      <c r="A80" s="77" t="s">
        <v>285</v>
      </c>
      <c r="B80" s="78" t="s">
        <v>78</v>
      </c>
      <c r="C80" s="106" t="s">
        <v>286</v>
      </c>
      <c r="D80" s="106" t="s">
        <v>211</v>
      </c>
      <c r="E80" s="106">
        <v>256</v>
      </c>
      <c r="F80" s="106" t="s">
        <v>212</v>
      </c>
      <c r="G80" s="106">
        <v>2017</v>
      </c>
      <c r="H80" s="106">
        <v>23</v>
      </c>
      <c r="I80" s="106"/>
      <c r="J80" s="106" t="s">
        <v>213</v>
      </c>
      <c r="K80" s="106" t="s">
        <v>214</v>
      </c>
      <c r="L80" s="106" t="s">
        <v>215</v>
      </c>
      <c r="M80" s="106" t="s">
        <v>216</v>
      </c>
      <c r="N80" s="106" t="s">
        <v>217</v>
      </c>
      <c r="O80" s="106"/>
      <c r="P80" s="78" t="s">
        <v>87</v>
      </c>
      <c r="Q80" s="106"/>
    </row>
    <row r="81" ht="24" spans="1:17">
      <c r="A81" s="77" t="s">
        <v>287</v>
      </c>
      <c r="B81" s="78" t="s">
        <v>78</v>
      </c>
      <c r="C81" s="106" t="s">
        <v>288</v>
      </c>
      <c r="D81" s="119" t="s">
        <v>289</v>
      </c>
      <c r="E81" s="106">
        <v>2000</v>
      </c>
      <c r="F81" s="106" t="s">
        <v>212</v>
      </c>
      <c r="G81" s="106">
        <v>2017</v>
      </c>
      <c r="H81" s="106">
        <v>3</v>
      </c>
      <c r="I81" s="106"/>
      <c r="J81" s="106" t="s">
        <v>213</v>
      </c>
      <c r="K81" s="106" t="s">
        <v>214</v>
      </c>
      <c r="L81" s="106" t="s">
        <v>215</v>
      </c>
      <c r="M81" s="106" t="s">
        <v>216</v>
      </c>
      <c r="N81" s="106" t="s">
        <v>217</v>
      </c>
      <c r="O81" s="106"/>
      <c r="P81" s="78" t="s">
        <v>87</v>
      </c>
      <c r="Q81" s="106"/>
    </row>
    <row r="82" ht="24" spans="1:17">
      <c r="A82" s="77" t="s">
        <v>290</v>
      </c>
      <c r="B82" s="78" t="s">
        <v>78</v>
      </c>
      <c r="C82" s="106" t="s">
        <v>291</v>
      </c>
      <c r="D82" s="106" t="s">
        <v>211</v>
      </c>
      <c r="E82" s="106">
        <v>534</v>
      </c>
      <c r="F82" s="106" t="s">
        <v>212</v>
      </c>
      <c r="G82" s="106">
        <v>2017</v>
      </c>
      <c r="H82" s="106">
        <v>41</v>
      </c>
      <c r="I82" s="106"/>
      <c r="J82" s="106" t="s">
        <v>213</v>
      </c>
      <c r="K82" s="106" t="s">
        <v>214</v>
      </c>
      <c r="L82" s="106" t="s">
        <v>215</v>
      </c>
      <c r="M82" s="106" t="s">
        <v>216</v>
      </c>
      <c r="N82" s="106" t="s">
        <v>217</v>
      </c>
      <c r="O82" s="106"/>
      <c r="P82" s="78" t="s">
        <v>87</v>
      </c>
      <c r="Q82" s="106"/>
    </row>
    <row r="83" ht="24" spans="1:17">
      <c r="A83" s="77" t="s">
        <v>292</v>
      </c>
      <c r="B83" s="78" t="s">
        <v>78</v>
      </c>
      <c r="C83" s="106" t="s">
        <v>293</v>
      </c>
      <c r="D83" s="106" t="s">
        <v>259</v>
      </c>
      <c r="E83" s="106">
        <v>3</v>
      </c>
      <c r="F83" s="106" t="s">
        <v>242</v>
      </c>
      <c r="G83" s="106">
        <v>2017</v>
      </c>
      <c r="H83" s="106">
        <v>9</v>
      </c>
      <c r="I83" s="106"/>
      <c r="J83" s="106" t="s">
        <v>213</v>
      </c>
      <c r="K83" s="106" t="s">
        <v>214</v>
      </c>
      <c r="L83" s="106" t="s">
        <v>215</v>
      </c>
      <c r="M83" s="78" t="s">
        <v>85</v>
      </c>
      <c r="N83" s="106" t="s">
        <v>217</v>
      </c>
      <c r="O83" s="106"/>
      <c r="P83" s="78" t="s">
        <v>87</v>
      </c>
      <c r="Q83" s="106"/>
    </row>
    <row r="84" ht="24" spans="1:17">
      <c r="A84" s="77" t="s">
        <v>294</v>
      </c>
      <c r="B84" s="78" t="s">
        <v>78</v>
      </c>
      <c r="C84" s="106" t="s">
        <v>295</v>
      </c>
      <c r="D84" s="104" t="s">
        <v>229</v>
      </c>
      <c r="E84" s="106">
        <v>3</v>
      </c>
      <c r="F84" s="106" t="s">
        <v>230</v>
      </c>
      <c r="G84" s="106">
        <v>2017</v>
      </c>
      <c r="H84" s="106">
        <v>1.5</v>
      </c>
      <c r="I84" s="106"/>
      <c r="J84" s="106" t="s">
        <v>213</v>
      </c>
      <c r="K84" s="106" t="s">
        <v>214</v>
      </c>
      <c r="L84" s="106" t="s">
        <v>215</v>
      </c>
      <c r="M84" s="78" t="s">
        <v>85</v>
      </c>
      <c r="N84" s="106" t="s">
        <v>217</v>
      </c>
      <c r="O84" s="106"/>
      <c r="P84" s="78" t="s">
        <v>87</v>
      </c>
      <c r="Q84" s="106"/>
    </row>
    <row r="85" ht="24" spans="1:17">
      <c r="A85" s="77" t="s">
        <v>296</v>
      </c>
      <c r="B85" s="78" t="s">
        <v>78</v>
      </c>
      <c r="C85" s="106" t="s">
        <v>297</v>
      </c>
      <c r="D85" s="106" t="s">
        <v>259</v>
      </c>
      <c r="E85" s="106">
        <v>4</v>
      </c>
      <c r="F85" s="106" t="s">
        <v>242</v>
      </c>
      <c r="G85" s="106">
        <v>2017</v>
      </c>
      <c r="H85" s="106">
        <v>12</v>
      </c>
      <c r="I85" s="106"/>
      <c r="J85" s="106" t="s">
        <v>213</v>
      </c>
      <c r="K85" s="106" t="s">
        <v>214</v>
      </c>
      <c r="L85" s="106" t="s">
        <v>215</v>
      </c>
      <c r="M85" s="78" t="s">
        <v>85</v>
      </c>
      <c r="N85" s="106" t="s">
        <v>217</v>
      </c>
      <c r="O85" s="106"/>
      <c r="P85" s="78" t="s">
        <v>87</v>
      </c>
      <c r="Q85" s="106"/>
    </row>
    <row r="86" ht="24" spans="1:17">
      <c r="A86" s="77" t="s">
        <v>298</v>
      </c>
      <c r="B86" s="78" t="s">
        <v>78</v>
      </c>
      <c r="C86" s="106" t="s">
        <v>299</v>
      </c>
      <c r="D86" s="104" t="s">
        <v>229</v>
      </c>
      <c r="E86" s="106">
        <v>4</v>
      </c>
      <c r="F86" s="106" t="s">
        <v>230</v>
      </c>
      <c r="G86" s="106">
        <v>2017</v>
      </c>
      <c r="H86" s="106">
        <v>2</v>
      </c>
      <c r="I86" s="106"/>
      <c r="J86" s="106" t="s">
        <v>213</v>
      </c>
      <c r="K86" s="106" t="s">
        <v>214</v>
      </c>
      <c r="L86" s="106" t="s">
        <v>215</v>
      </c>
      <c r="M86" s="78" t="s">
        <v>85</v>
      </c>
      <c r="N86" s="106" t="s">
        <v>217</v>
      </c>
      <c r="O86" s="106"/>
      <c r="P86" s="78" t="s">
        <v>87</v>
      </c>
      <c r="Q86" s="106"/>
    </row>
    <row r="87" ht="24" spans="1:17">
      <c r="A87" s="77" t="s">
        <v>300</v>
      </c>
      <c r="B87" s="78" t="s">
        <v>78</v>
      </c>
      <c r="C87" s="106" t="s">
        <v>301</v>
      </c>
      <c r="D87" s="106" t="s">
        <v>211</v>
      </c>
      <c r="E87" s="106">
        <v>844</v>
      </c>
      <c r="F87" s="106" t="s">
        <v>212</v>
      </c>
      <c r="G87" s="106">
        <v>2017</v>
      </c>
      <c r="H87" s="106">
        <v>76</v>
      </c>
      <c r="I87" s="106"/>
      <c r="J87" s="106" t="s">
        <v>213</v>
      </c>
      <c r="K87" s="106" t="s">
        <v>214</v>
      </c>
      <c r="L87" s="106" t="s">
        <v>215</v>
      </c>
      <c r="M87" s="106" t="s">
        <v>216</v>
      </c>
      <c r="N87" s="106" t="s">
        <v>217</v>
      </c>
      <c r="O87" s="106"/>
      <c r="P87" s="78" t="s">
        <v>87</v>
      </c>
      <c r="Q87" s="106"/>
    </row>
    <row r="88" ht="24" spans="1:17">
      <c r="A88" s="77" t="s">
        <v>302</v>
      </c>
      <c r="B88" s="78" t="s">
        <v>78</v>
      </c>
      <c r="C88" s="106" t="s">
        <v>303</v>
      </c>
      <c r="D88" s="106" t="s">
        <v>259</v>
      </c>
      <c r="E88" s="106">
        <v>4</v>
      </c>
      <c r="F88" s="106" t="s">
        <v>242</v>
      </c>
      <c r="G88" s="106">
        <v>2017</v>
      </c>
      <c r="H88" s="106">
        <v>12</v>
      </c>
      <c r="I88" s="106"/>
      <c r="J88" s="106" t="s">
        <v>213</v>
      </c>
      <c r="K88" s="106" t="s">
        <v>214</v>
      </c>
      <c r="L88" s="106" t="s">
        <v>215</v>
      </c>
      <c r="M88" s="78" t="s">
        <v>85</v>
      </c>
      <c r="N88" s="106" t="s">
        <v>217</v>
      </c>
      <c r="O88" s="106"/>
      <c r="P88" s="78" t="s">
        <v>87</v>
      </c>
      <c r="Q88" s="106"/>
    </row>
    <row r="89" ht="24" spans="1:17">
      <c r="A89" s="77" t="s">
        <v>304</v>
      </c>
      <c r="B89" s="78" t="s">
        <v>78</v>
      </c>
      <c r="C89" s="106" t="s">
        <v>305</v>
      </c>
      <c r="D89" s="104" t="s">
        <v>229</v>
      </c>
      <c r="E89" s="106">
        <v>4</v>
      </c>
      <c r="F89" s="106" t="s">
        <v>230</v>
      </c>
      <c r="G89" s="106">
        <v>2017</v>
      </c>
      <c r="H89" s="106">
        <v>2</v>
      </c>
      <c r="I89" s="106"/>
      <c r="J89" s="106" t="s">
        <v>213</v>
      </c>
      <c r="K89" s="106" t="s">
        <v>214</v>
      </c>
      <c r="L89" s="106" t="s">
        <v>215</v>
      </c>
      <c r="M89" s="78" t="s">
        <v>85</v>
      </c>
      <c r="N89" s="106" t="s">
        <v>217</v>
      </c>
      <c r="O89" s="106"/>
      <c r="P89" s="78" t="s">
        <v>87</v>
      </c>
      <c r="Q89" s="106"/>
    </row>
    <row r="90" ht="24" spans="1:17">
      <c r="A90" s="77" t="s">
        <v>306</v>
      </c>
      <c r="B90" s="78" t="s">
        <v>78</v>
      </c>
      <c r="C90" s="106" t="s">
        <v>307</v>
      </c>
      <c r="D90" s="106" t="s">
        <v>259</v>
      </c>
      <c r="E90" s="106">
        <v>6</v>
      </c>
      <c r="F90" s="106" t="s">
        <v>242</v>
      </c>
      <c r="G90" s="106">
        <v>2017</v>
      </c>
      <c r="H90" s="106">
        <v>18</v>
      </c>
      <c r="I90" s="106"/>
      <c r="J90" s="106" t="s">
        <v>213</v>
      </c>
      <c r="K90" s="106" t="s">
        <v>214</v>
      </c>
      <c r="L90" s="106" t="s">
        <v>215</v>
      </c>
      <c r="M90" s="78" t="s">
        <v>85</v>
      </c>
      <c r="N90" s="106" t="s">
        <v>217</v>
      </c>
      <c r="O90" s="106"/>
      <c r="P90" s="78" t="s">
        <v>87</v>
      </c>
      <c r="Q90" s="106"/>
    </row>
    <row r="91" ht="24" spans="1:17">
      <c r="A91" s="77" t="s">
        <v>308</v>
      </c>
      <c r="B91" s="78" t="s">
        <v>78</v>
      </c>
      <c r="C91" s="106" t="s">
        <v>309</v>
      </c>
      <c r="D91" s="104" t="s">
        <v>229</v>
      </c>
      <c r="E91" s="106">
        <v>6</v>
      </c>
      <c r="F91" s="106" t="s">
        <v>230</v>
      </c>
      <c r="G91" s="106">
        <v>2017</v>
      </c>
      <c r="H91" s="106">
        <v>3</v>
      </c>
      <c r="I91" s="106"/>
      <c r="J91" s="106" t="s">
        <v>213</v>
      </c>
      <c r="K91" s="106" t="s">
        <v>214</v>
      </c>
      <c r="L91" s="106" t="s">
        <v>215</v>
      </c>
      <c r="M91" s="78" t="s">
        <v>85</v>
      </c>
      <c r="N91" s="106" t="s">
        <v>217</v>
      </c>
      <c r="O91" s="106"/>
      <c r="P91" s="78" t="s">
        <v>87</v>
      </c>
      <c r="Q91" s="106"/>
    </row>
    <row r="92" ht="24" spans="1:17">
      <c r="A92" s="77" t="s">
        <v>310</v>
      </c>
      <c r="B92" s="78" t="s">
        <v>78</v>
      </c>
      <c r="C92" s="106" t="s">
        <v>311</v>
      </c>
      <c r="D92" s="106" t="s">
        <v>211</v>
      </c>
      <c r="E92" s="106">
        <v>278</v>
      </c>
      <c r="F92" s="106" t="s">
        <v>212</v>
      </c>
      <c r="G92" s="106">
        <v>2017</v>
      </c>
      <c r="H92" s="106">
        <v>25</v>
      </c>
      <c r="I92" s="106"/>
      <c r="J92" s="106" t="s">
        <v>213</v>
      </c>
      <c r="K92" s="106" t="s">
        <v>214</v>
      </c>
      <c r="L92" s="106" t="s">
        <v>215</v>
      </c>
      <c r="M92" s="106" t="s">
        <v>216</v>
      </c>
      <c r="N92" s="106" t="s">
        <v>217</v>
      </c>
      <c r="O92" s="106"/>
      <c r="P92" s="78" t="s">
        <v>87</v>
      </c>
      <c r="Q92" s="106"/>
    </row>
    <row r="93" ht="36.75" spans="1:17">
      <c r="A93" s="77" t="s">
        <v>312</v>
      </c>
      <c r="B93" s="78" t="s">
        <v>78</v>
      </c>
      <c r="C93" s="106" t="s">
        <v>313</v>
      </c>
      <c r="D93" s="104" t="s">
        <v>314</v>
      </c>
      <c r="E93" s="106">
        <v>35</v>
      </c>
      <c r="F93" s="106" t="s">
        <v>230</v>
      </c>
      <c r="G93" s="106">
        <v>2017</v>
      </c>
      <c r="H93" s="106">
        <v>97.05</v>
      </c>
      <c r="I93" s="106"/>
      <c r="J93" s="106" t="s">
        <v>213</v>
      </c>
      <c r="K93" s="106" t="s">
        <v>214</v>
      </c>
      <c r="L93" s="106" t="s">
        <v>215</v>
      </c>
      <c r="M93" s="78" t="s">
        <v>85</v>
      </c>
      <c r="N93" s="106" t="s">
        <v>217</v>
      </c>
      <c r="O93" s="106"/>
      <c r="P93" s="78" t="s">
        <v>87</v>
      </c>
      <c r="Q93" s="106"/>
    </row>
    <row r="94" ht="36.75" spans="1:17">
      <c r="A94" s="77" t="s">
        <v>315</v>
      </c>
      <c r="B94" s="78" t="s">
        <v>78</v>
      </c>
      <c r="C94" s="106" t="s">
        <v>316</v>
      </c>
      <c r="D94" s="104" t="s">
        <v>314</v>
      </c>
      <c r="E94" s="106">
        <v>1.7</v>
      </c>
      <c r="F94" s="106" t="s">
        <v>81</v>
      </c>
      <c r="G94" s="106">
        <v>2017</v>
      </c>
      <c r="H94" s="106">
        <v>99.33</v>
      </c>
      <c r="I94" s="106"/>
      <c r="J94" s="106" t="s">
        <v>213</v>
      </c>
      <c r="K94" s="106" t="s">
        <v>214</v>
      </c>
      <c r="L94" s="106" t="s">
        <v>215</v>
      </c>
      <c r="M94" s="78" t="s">
        <v>85</v>
      </c>
      <c r="N94" s="106" t="s">
        <v>217</v>
      </c>
      <c r="O94" s="106"/>
      <c r="P94" s="78" t="s">
        <v>87</v>
      </c>
      <c r="Q94" s="106"/>
    </row>
    <row r="95" ht="24" spans="1:17">
      <c r="A95" s="77" t="s">
        <v>317</v>
      </c>
      <c r="B95" s="78" t="s">
        <v>78</v>
      </c>
      <c r="C95" s="106" t="s">
        <v>318</v>
      </c>
      <c r="D95" s="106" t="s">
        <v>259</v>
      </c>
      <c r="E95" s="106">
        <v>48</v>
      </c>
      <c r="F95" s="106" t="s">
        <v>242</v>
      </c>
      <c r="G95" s="106">
        <v>2018</v>
      </c>
      <c r="H95" s="106">
        <v>96</v>
      </c>
      <c r="I95" s="106"/>
      <c r="J95" s="106" t="s">
        <v>213</v>
      </c>
      <c r="K95" s="106" t="s">
        <v>214</v>
      </c>
      <c r="L95" s="106" t="s">
        <v>215</v>
      </c>
      <c r="M95" s="78" t="s">
        <v>85</v>
      </c>
      <c r="N95" s="106" t="s">
        <v>217</v>
      </c>
      <c r="O95" s="106"/>
      <c r="P95" s="78" t="s">
        <v>87</v>
      </c>
      <c r="Q95" s="106"/>
    </row>
    <row r="96" ht="24" spans="1:17">
      <c r="A96" s="77" t="s">
        <v>319</v>
      </c>
      <c r="B96" s="78" t="s">
        <v>78</v>
      </c>
      <c r="C96" s="106" t="s">
        <v>320</v>
      </c>
      <c r="D96" s="104" t="s">
        <v>314</v>
      </c>
      <c r="E96" s="106">
        <v>85</v>
      </c>
      <c r="F96" s="106" t="s">
        <v>230</v>
      </c>
      <c r="G96" s="106">
        <v>2018</v>
      </c>
      <c r="H96" s="106">
        <v>198.04</v>
      </c>
      <c r="I96" s="106"/>
      <c r="J96" s="106" t="s">
        <v>213</v>
      </c>
      <c r="K96" s="106" t="s">
        <v>214</v>
      </c>
      <c r="L96" s="106" t="s">
        <v>215</v>
      </c>
      <c r="M96" s="78" t="s">
        <v>85</v>
      </c>
      <c r="N96" s="106" t="s">
        <v>217</v>
      </c>
      <c r="O96" s="106"/>
      <c r="P96" s="78" t="s">
        <v>87</v>
      </c>
      <c r="Q96" s="106"/>
    </row>
    <row r="97" ht="24" spans="1:17">
      <c r="A97" s="77" t="s">
        <v>321</v>
      </c>
      <c r="B97" s="78" t="s">
        <v>78</v>
      </c>
      <c r="C97" s="106" t="s">
        <v>322</v>
      </c>
      <c r="D97" s="83" t="s">
        <v>323</v>
      </c>
      <c r="E97" s="83">
        <v>4</v>
      </c>
      <c r="F97" s="83" t="s">
        <v>324</v>
      </c>
      <c r="G97" s="89">
        <v>2018</v>
      </c>
      <c r="H97" s="86">
        <v>5.98</v>
      </c>
      <c r="I97" s="116"/>
      <c r="J97" s="78" t="s">
        <v>82</v>
      </c>
      <c r="K97" s="106" t="s">
        <v>214</v>
      </c>
      <c r="L97" s="106" t="s">
        <v>215</v>
      </c>
      <c r="M97" s="106" t="s">
        <v>216</v>
      </c>
      <c r="N97" s="106" t="s">
        <v>217</v>
      </c>
      <c r="O97" s="123"/>
      <c r="P97" s="78" t="s">
        <v>87</v>
      </c>
      <c r="Q97" s="78"/>
    </row>
    <row r="98" spans="1:17">
      <c r="A98" s="120"/>
      <c r="B98" s="121"/>
      <c r="C98" s="121"/>
      <c r="D98" s="121"/>
      <c r="E98" s="121"/>
      <c r="F98" s="121"/>
      <c r="G98" s="121"/>
      <c r="H98" s="121"/>
      <c r="I98" s="121"/>
      <c r="J98" s="121"/>
      <c r="K98" s="121"/>
      <c r="L98" s="121"/>
      <c r="M98" s="121"/>
      <c r="N98" s="121"/>
      <c r="O98" s="121"/>
      <c r="P98" s="121"/>
      <c r="Q98" s="121"/>
    </row>
    <row r="99" spans="1:17">
      <c r="A99" s="122" t="s">
        <v>325</v>
      </c>
      <c r="B99" s="122"/>
      <c r="C99" s="122"/>
      <c r="D99" s="122"/>
      <c r="E99" s="122"/>
      <c r="F99" s="122"/>
      <c r="G99" s="122"/>
      <c r="H99" s="122"/>
      <c r="I99" s="122"/>
      <c r="J99" s="122"/>
      <c r="K99" s="122"/>
      <c r="L99" s="122"/>
      <c r="M99" s="122"/>
      <c r="N99" s="122"/>
      <c r="O99" s="122"/>
      <c r="P99" s="122"/>
      <c r="Q99" s="20"/>
    </row>
    <row r="100" spans="1:17">
      <c r="A100" s="121" t="s">
        <v>326</v>
      </c>
      <c r="B100" s="121"/>
      <c r="C100" s="121"/>
      <c r="D100" s="121"/>
      <c r="E100" s="121"/>
      <c r="F100" s="121"/>
      <c r="G100" s="121"/>
      <c r="H100" s="121"/>
      <c r="I100" s="121"/>
      <c r="J100" s="121"/>
      <c r="K100" s="121"/>
      <c r="L100" s="121"/>
      <c r="M100" s="121"/>
      <c r="N100" s="121"/>
      <c r="O100" s="121"/>
      <c r="P100" s="121"/>
      <c r="Q100" s="121"/>
    </row>
    <row r="101" spans="1:17">
      <c r="A101" s="121" t="s">
        <v>327</v>
      </c>
      <c r="B101" s="121"/>
      <c r="C101" s="121"/>
      <c r="D101" s="121"/>
      <c r="E101" s="121"/>
      <c r="F101" s="121"/>
      <c r="G101" s="121"/>
      <c r="H101" s="121"/>
      <c r="I101" s="121"/>
      <c r="J101" s="121"/>
      <c r="K101" s="121"/>
      <c r="L101" s="121"/>
      <c r="M101" s="121"/>
      <c r="N101" s="121"/>
      <c r="O101" s="121"/>
      <c r="P101" s="121"/>
      <c r="Q101" s="121"/>
    </row>
    <row r="102" spans="1:17">
      <c r="A102" s="121" t="s">
        <v>328</v>
      </c>
      <c r="B102" s="121"/>
      <c r="C102" s="121"/>
      <c r="D102" s="121"/>
      <c r="E102" s="121"/>
      <c r="F102" s="121"/>
      <c r="G102" s="121"/>
      <c r="H102" s="121"/>
      <c r="I102" s="121"/>
      <c r="J102" s="121"/>
      <c r="K102" s="121"/>
      <c r="L102" s="121"/>
      <c r="M102" s="121"/>
      <c r="N102" s="121"/>
      <c r="O102" s="121"/>
      <c r="P102" s="121"/>
      <c r="Q102" s="121"/>
    </row>
    <row r="103" spans="1:17">
      <c r="A103" s="121" t="s">
        <v>329</v>
      </c>
      <c r="B103" s="121"/>
      <c r="C103" s="121"/>
      <c r="D103" s="121"/>
      <c r="E103" s="121"/>
      <c r="F103" s="121"/>
      <c r="G103" s="121"/>
      <c r="H103" s="121"/>
      <c r="I103" s="121"/>
      <c r="J103" s="121"/>
      <c r="K103" s="121"/>
      <c r="L103" s="121"/>
      <c r="M103" s="121"/>
      <c r="N103" s="121"/>
      <c r="O103" s="121"/>
      <c r="P103" s="121"/>
      <c r="Q103" s="121"/>
    </row>
    <row r="104" spans="1:17">
      <c r="A104" s="121" t="s">
        <v>330</v>
      </c>
      <c r="B104" s="121"/>
      <c r="C104" s="121"/>
      <c r="D104" s="121"/>
      <c r="E104" s="121"/>
      <c r="F104" s="121"/>
      <c r="G104" s="121"/>
      <c r="H104" s="121"/>
      <c r="I104" s="121"/>
      <c r="J104" s="121"/>
      <c r="K104" s="121"/>
      <c r="L104" s="121"/>
      <c r="M104" s="121"/>
      <c r="N104" s="121"/>
      <c r="O104" s="121"/>
      <c r="P104" s="121"/>
      <c r="Q104" s="121"/>
    </row>
    <row r="105" spans="1:17">
      <c r="A105" s="121" t="s">
        <v>331</v>
      </c>
      <c r="B105" s="121"/>
      <c r="C105" s="121"/>
      <c r="D105" s="121"/>
      <c r="E105" s="121"/>
      <c r="F105" s="121"/>
      <c r="G105" s="121"/>
      <c r="H105" s="121"/>
      <c r="I105" s="121"/>
      <c r="J105" s="121"/>
      <c r="K105" s="121"/>
      <c r="L105" s="121"/>
      <c r="M105" s="121"/>
      <c r="N105" s="121"/>
      <c r="O105" s="121"/>
      <c r="P105" s="121"/>
      <c r="Q105" s="121"/>
    </row>
    <row r="106" spans="1:17">
      <c r="A106" s="121" t="s">
        <v>332</v>
      </c>
      <c r="B106" s="121"/>
      <c r="C106" s="121"/>
      <c r="D106" s="121"/>
      <c r="E106" s="121"/>
      <c r="F106" s="121"/>
      <c r="G106" s="121"/>
      <c r="H106" s="121"/>
      <c r="I106" s="121"/>
      <c r="J106" s="121"/>
      <c r="K106" s="121"/>
      <c r="L106" s="121"/>
      <c r="M106" s="121"/>
      <c r="N106" s="121"/>
      <c r="O106" s="121"/>
      <c r="P106" s="121"/>
      <c r="Q106" s="121"/>
    </row>
    <row r="107" spans="1:17">
      <c r="A107" s="121" t="s">
        <v>333</v>
      </c>
      <c r="B107" s="121"/>
      <c r="C107" s="121"/>
      <c r="D107" s="121"/>
      <c r="E107" s="121"/>
      <c r="F107" s="121"/>
      <c r="G107" s="121"/>
      <c r="H107" s="121"/>
      <c r="I107" s="121"/>
      <c r="J107" s="121"/>
      <c r="K107" s="121"/>
      <c r="L107" s="121"/>
      <c r="M107" s="121"/>
      <c r="N107" s="121"/>
      <c r="O107" s="121"/>
      <c r="P107" s="121"/>
      <c r="Q107" s="121"/>
    </row>
    <row r="108" spans="1:17">
      <c r="A108" s="121" t="s">
        <v>334</v>
      </c>
      <c r="B108" s="121"/>
      <c r="C108" s="121"/>
      <c r="D108" s="121"/>
      <c r="E108" s="121"/>
      <c r="F108" s="121"/>
      <c r="G108" s="121"/>
      <c r="H108" s="121"/>
      <c r="I108" s="121"/>
      <c r="J108" s="121"/>
      <c r="K108" s="121"/>
      <c r="L108" s="121"/>
      <c r="M108" s="121"/>
      <c r="N108" s="121"/>
      <c r="O108" s="121"/>
      <c r="P108" s="121"/>
      <c r="Q108" s="121"/>
    </row>
    <row r="109" spans="1:17">
      <c r="A109" s="121" t="s">
        <v>335</v>
      </c>
      <c r="B109" s="121"/>
      <c r="C109" s="121"/>
      <c r="D109" s="121"/>
      <c r="E109" s="121"/>
      <c r="F109" s="121"/>
      <c r="G109" s="121"/>
      <c r="H109" s="121"/>
      <c r="I109" s="121"/>
      <c r="J109" s="121"/>
      <c r="K109" s="121"/>
      <c r="L109" s="121"/>
      <c r="M109" s="121"/>
      <c r="N109" s="121"/>
      <c r="O109" s="121"/>
      <c r="P109" s="121"/>
      <c r="Q109" s="121"/>
    </row>
    <row r="110" spans="1:17">
      <c r="A110" s="121" t="s">
        <v>336</v>
      </c>
      <c r="B110" s="121"/>
      <c r="C110" s="121"/>
      <c r="D110" s="121"/>
      <c r="E110" s="121"/>
      <c r="F110" s="121"/>
      <c r="G110" s="121"/>
      <c r="H110" s="121"/>
      <c r="I110" s="121"/>
      <c r="J110" s="121"/>
      <c r="K110" s="121"/>
      <c r="L110" s="121"/>
      <c r="M110" s="121"/>
      <c r="N110" s="121"/>
      <c r="O110" s="121"/>
      <c r="P110" s="121"/>
      <c r="Q110" s="121"/>
    </row>
    <row r="111" spans="1:17">
      <c r="A111" s="121" t="s">
        <v>337</v>
      </c>
      <c r="B111" s="121"/>
      <c r="C111" s="121"/>
      <c r="D111" s="121"/>
      <c r="E111" s="121"/>
      <c r="F111" s="121"/>
      <c r="G111" s="121"/>
      <c r="H111" s="121"/>
      <c r="I111" s="121"/>
      <c r="J111" s="121"/>
      <c r="K111" s="121"/>
      <c r="L111" s="121"/>
      <c r="M111" s="121"/>
      <c r="N111" s="121"/>
      <c r="O111" s="121"/>
      <c r="P111" s="121"/>
      <c r="Q111" s="121"/>
    </row>
    <row r="112" spans="1:17">
      <c r="A112" s="121" t="s">
        <v>338</v>
      </c>
      <c r="B112" s="121"/>
      <c r="C112" s="121"/>
      <c r="D112" s="121"/>
      <c r="E112" s="121"/>
      <c r="F112" s="121"/>
      <c r="G112" s="121"/>
      <c r="H112" s="121"/>
      <c r="I112" s="121"/>
      <c r="J112" s="121"/>
      <c r="K112" s="121"/>
      <c r="L112" s="121"/>
      <c r="M112" s="121"/>
      <c r="N112" s="121"/>
      <c r="O112" s="121"/>
      <c r="P112" s="121"/>
      <c r="Q112" s="121"/>
    </row>
    <row r="113" spans="1:17">
      <c r="A113" s="121" t="s">
        <v>339</v>
      </c>
      <c r="B113" s="121"/>
      <c r="C113" s="121"/>
      <c r="D113" s="121"/>
      <c r="E113" s="121"/>
      <c r="F113" s="121"/>
      <c r="G113" s="121"/>
      <c r="H113" s="121"/>
      <c r="I113" s="121"/>
      <c r="J113" s="121"/>
      <c r="K113" s="121"/>
      <c r="L113" s="121"/>
      <c r="M113" s="121"/>
      <c r="N113" s="121"/>
      <c r="O113" s="121"/>
      <c r="P113" s="121"/>
      <c r="Q113" s="121"/>
    </row>
    <row r="114" spans="1:17">
      <c r="A114" s="121" t="s">
        <v>340</v>
      </c>
      <c r="B114" s="121"/>
      <c r="C114" s="121"/>
      <c r="D114" s="121"/>
      <c r="E114" s="121"/>
      <c r="F114" s="121"/>
      <c r="G114" s="121"/>
      <c r="H114" s="121"/>
      <c r="I114" s="121"/>
      <c r="J114" s="121"/>
      <c r="K114" s="121"/>
      <c r="L114" s="121"/>
      <c r="M114" s="121"/>
      <c r="N114" s="121"/>
      <c r="O114" s="121"/>
      <c r="P114" s="121"/>
      <c r="Q114" s="121"/>
    </row>
  </sheetData>
  <autoFilter ref="A1:Q114">
    <extLst/>
  </autoFilter>
  <mergeCells count="34">
    <mergeCell ref="A1:Q1"/>
    <mergeCell ref="A2:Q2"/>
    <mergeCell ref="H4:I4"/>
    <mergeCell ref="A99:P99"/>
    <mergeCell ref="A100:Q100"/>
    <mergeCell ref="A101:Q101"/>
    <mergeCell ref="A102:Q102"/>
    <mergeCell ref="A103:Q103"/>
    <mergeCell ref="A104:Q104"/>
    <mergeCell ref="A105:Q105"/>
    <mergeCell ref="A106:Q106"/>
    <mergeCell ref="A107:Q107"/>
    <mergeCell ref="A108:Q108"/>
    <mergeCell ref="A109:Q109"/>
    <mergeCell ref="A110:Q110"/>
    <mergeCell ref="A111:Q111"/>
    <mergeCell ref="A112:Q112"/>
    <mergeCell ref="A113:Q113"/>
    <mergeCell ref="A114:Q114"/>
    <mergeCell ref="A4:A5"/>
    <mergeCell ref="B4:B5"/>
    <mergeCell ref="C4:C5"/>
    <mergeCell ref="D4:D5"/>
    <mergeCell ref="E4:E5"/>
    <mergeCell ref="F4:F5"/>
    <mergeCell ref="G4:G5"/>
    <mergeCell ref="J4:J5"/>
    <mergeCell ref="K4:K5"/>
    <mergeCell ref="L4:L5"/>
    <mergeCell ref="M4:M5"/>
    <mergeCell ref="N4:N5"/>
    <mergeCell ref="O4:O5"/>
    <mergeCell ref="P4:P5"/>
    <mergeCell ref="Q4:Q5"/>
  </mergeCells>
  <pageMargins left="0.75" right="0.75" top="1" bottom="1" header="0.5" footer="0.5"/>
  <pageSetup paperSize="9" orientation="portrait"/>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36"/>
  <sheetViews>
    <sheetView workbookViewId="0">
      <selection activeCell="A6" sqref="A6"/>
    </sheetView>
  </sheetViews>
  <sheetFormatPr defaultColWidth="8.89166666666667" defaultRowHeight="13.5"/>
  <cols>
    <col min="8" max="8" width="13.25" customWidth="1"/>
    <col min="9" max="9" width="19.875" customWidth="1"/>
    <col min="12" max="12" width="8.89166666666667" style="33"/>
  </cols>
  <sheetData>
    <row r="1" ht="18.75" spans="1:53">
      <c r="A1" s="20"/>
      <c r="B1" s="20"/>
      <c r="C1" s="20"/>
      <c r="D1" s="20"/>
      <c r="E1" s="20"/>
      <c r="F1" s="20"/>
      <c r="G1" s="20"/>
      <c r="H1" s="20"/>
      <c r="I1" s="20"/>
      <c r="J1" s="20"/>
      <c r="K1" s="20"/>
      <c r="L1" s="51"/>
      <c r="M1" s="1" t="s">
        <v>341</v>
      </c>
      <c r="N1" s="2"/>
      <c r="O1" s="2"/>
      <c r="P1" s="2"/>
      <c r="Q1" s="2"/>
      <c r="R1" s="2"/>
      <c r="S1" s="2"/>
      <c r="T1" s="2"/>
      <c r="U1" s="2"/>
      <c r="V1" s="2"/>
      <c r="W1" s="2"/>
      <c r="X1" s="2"/>
      <c r="Y1" s="2"/>
      <c r="Z1" s="2"/>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ht="35.25" spans="1:53">
      <c r="A2" s="3" t="s">
        <v>342</v>
      </c>
      <c r="B2" s="3"/>
      <c r="C2" s="3"/>
      <c r="D2" s="3"/>
      <c r="E2" s="3"/>
      <c r="F2" s="3"/>
      <c r="G2" s="3"/>
      <c r="H2" s="3"/>
      <c r="I2" s="3"/>
      <c r="J2" s="3"/>
      <c r="K2" s="3"/>
      <c r="L2" s="52"/>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ht="27" spans="1:53">
      <c r="A3" s="34" t="s">
        <v>2</v>
      </c>
      <c r="B3" s="35" t="s">
        <v>4</v>
      </c>
      <c r="C3" s="36" t="s">
        <v>343</v>
      </c>
      <c r="D3" s="37" t="s">
        <v>344</v>
      </c>
      <c r="E3" s="37"/>
      <c r="F3" s="37"/>
      <c r="G3" s="37"/>
      <c r="H3" s="37"/>
      <c r="I3" s="37"/>
      <c r="J3" s="37"/>
      <c r="K3" s="37"/>
      <c r="L3" s="53"/>
      <c r="M3" s="37"/>
      <c r="N3" s="37"/>
      <c r="O3" s="37"/>
      <c r="P3" s="37"/>
      <c r="Q3" s="37"/>
      <c r="R3" s="37"/>
      <c r="S3" s="37"/>
      <c r="T3" s="37"/>
      <c r="U3" s="37"/>
      <c r="V3" s="37"/>
      <c r="W3" s="37"/>
      <c r="X3" s="37"/>
      <c r="Y3" s="63"/>
      <c r="Z3" s="64" t="s">
        <v>345</v>
      </c>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row>
    <row r="4" ht="66" customHeight="1" spans="1:53">
      <c r="A4" s="38"/>
      <c r="B4" s="39"/>
      <c r="C4" s="39"/>
      <c r="D4" s="40" t="s">
        <v>346</v>
      </c>
      <c r="E4" s="41"/>
      <c r="F4" s="41" t="s">
        <v>347</v>
      </c>
      <c r="G4" s="41"/>
      <c r="H4" s="41" t="s">
        <v>348</v>
      </c>
      <c r="I4" s="54"/>
      <c r="J4" s="41" t="s">
        <v>349</v>
      </c>
      <c r="K4" s="54"/>
      <c r="L4" s="41" t="s">
        <v>350</v>
      </c>
      <c r="M4" s="54"/>
      <c r="N4" s="55" t="s">
        <v>351</v>
      </c>
      <c r="O4" s="56"/>
      <c r="P4" s="55" t="s">
        <v>352</v>
      </c>
      <c r="Q4" s="61"/>
      <c r="R4" s="55" t="s">
        <v>353</v>
      </c>
      <c r="S4" s="61"/>
      <c r="T4" s="55" t="s">
        <v>354</v>
      </c>
      <c r="U4" s="61"/>
      <c r="V4" s="62" t="s">
        <v>355</v>
      </c>
      <c r="W4" s="56"/>
      <c r="X4" s="55" t="s">
        <v>356</v>
      </c>
      <c r="Y4" s="61"/>
      <c r="Z4" s="65" t="s">
        <v>357</v>
      </c>
      <c r="AA4" s="66"/>
      <c r="AB4" s="65" t="s">
        <v>358</v>
      </c>
      <c r="AC4" s="66"/>
      <c r="AD4" s="65" t="s">
        <v>359</v>
      </c>
      <c r="AE4" s="66"/>
      <c r="AF4" s="55" t="s">
        <v>360</v>
      </c>
      <c r="AG4" s="61"/>
      <c r="AH4" s="41" t="s">
        <v>361</v>
      </c>
      <c r="AI4" s="54"/>
      <c r="AJ4" s="62" t="s">
        <v>362</v>
      </c>
      <c r="AK4" s="61"/>
      <c r="AL4" s="65" t="s">
        <v>363</v>
      </c>
      <c r="AM4" s="66"/>
      <c r="AN4" s="65" t="s">
        <v>364</v>
      </c>
      <c r="AO4" s="66"/>
      <c r="AP4" s="55" t="s">
        <v>365</v>
      </c>
      <c r="AQ4" s="61"/>
      <c r="AR4" s="65" t="s">
        <v>366</v>
      </c>
      <c r="AS4" s="66"/>
      <c r="AT4" s="65" t="s">
        <v>367</v>
      </c>
      <c r="AU4" s="66"/>
      <c r="AV4" s="65" t="s">
        <v>368</v>
      </c>
      <c r="AW4" s="66"/>
      <c r="AX4" s="62" t="s">
        <v>369</v>
      </c>
      <c r="AY4" s="61"/>
      <c r="AZ4" s="67" t="s">
        <v>356</v>
      </c>
      <c r="BA4" s="66"/>
    </row>
    <row r="5" ht="14.25" spans="1:53">
      <c r="A5" s="42"/>
      <c r="B5" s="43"/>
      <c r="C5" s="44"/>
      <c r="D5" s="45" t="s">
        <v>370</v>
      </c>
      <c r="E5" s="46" t="s">
        <v>69</v>
      </c>
      <c r="F5" s="46" t="s">
        <v>370</v>
      </c>
      <c r="G5" s="46" t="s">
        <v>69</v>
      </c>
      <c r="H5" s="46" t="s">
        <v>370</v>
      </c>
      <c r="I5" s="46" t="s">
        <v>69</v>
      </c>
      <c r="J5" s="46" t="s">
        <v>370</v>
      </c>
      <c r="K5" s="46" t="s">
        <v>69</v>
      </c>
      <c r="L5" s="41" t="s">
        <v>370</v>
      </c>
      <c r="M5" s="46" t="s">
        <v>69</v>
      </c>
      <c r="N5" s="46" t="s">
        <v>370</v>
      </c>
      <c r="O5" s="46" t="s">
        <v>69</v>
      </c>
      <c r="P5" s="46" t="s">
        <v>370</v>
      </c>
      <c r="Q5" s="46" t="s">
        <v>69</v>
      </c>
      <c r="R5" s="46" t="s">
        <v>370</v>
      </c>
      <c r="S5" s="46" t="s">
        <v>69</v>
      </c>
      <c r="T5" s="46" t="s">
        <v>370</v>
      </c>
      <c r="U5" s="46" t="s">
        <v>69</v>
      </c>
      <c r="V5" s="46" t="s">
        <v>370</v>
      </c>
      <c r="W5" s="46" t="s">
        <v>69</v>
      </c>
      <c r="X5" s="46" t="s">
        <v>370</v>
      </c>
      <c r="Y5" s="46" t="s">
        <v>69</v>
      </c>
      <c r="Z5" s="46" t="s">
        <v>370</v>
      </c>
      <c r="AA5" s="46" t="s">
        <v>69</v>
      </c>
      <c r="AB5" s="46" t="s">
        <v>370</v>
      </c>
      <c r="AC5" s="46" t="s">
        <v>69</v>
      </c>
      <c r="AD5" s="46" t="s">
        <v>370</v>
      </c>
      <c r="AE5" s="46" t="s">
        <v>69</v>
      </c>
      <c r="AF5" s="46" t="s">
        <v>370</v>
      </c>
      <c r="AG5" s="46" t="s">
        <v>69</v>
      </c>
      <c r="AH5" s="46" t="s">
        <v>370</v>
      </c>
      <c r="AI5" s="46" t="s">
        <v>69</v>
      </c>
      <c r="AJ5" s="46" t="s">
        <v>370</v>
      </c>
      <c r="AK5" s="46" t="s">
        <v>69</v>
      </c>
      <c r="AL5" s="46" t="s">
        <v>370</v>
      </c>
      <c r="AM5" s="46" t="s">
        <v>69</v>
      </c>
      <c r="AN5" s="46" t="s">
        <v>370</v>
      </c>
      <c r="AO5" s="46" t="s">
        <v>69</v>
      </c>
      <c r="AP5" s="46" t="s">
        <v>370</v>
      </c>
      <c r="AQ5" s="46" t="s">
        <v>69</v>
      </c>
      <c r="AR5" s="46" t="s">
        <v>370</v>
      </c>
      <c r="AS5" s="46" t="s">
        <v>69</v>
      </c>
      <c r="AT5" s="46" t="s">
        <v>370</v>
      </c>
      <c r="AU5" s="46" t="s">
        <v>69</v>
      </c>
      <c r="AV5" s="46" t="s">
        <v>370</v>
      </c>
      <c r="AW5" s="46" t="s">
        <v>69</v>
      </c>
      <c r="AX5" s="46" t="s">
        <v>370</v>
      </c>
      <c r="AY5" s="46" t="s">
        <v>69</v>
      </c>
      <c r="AZ5" s="46" t="s">
        <v>370</v>
      </c>
      <c r="BA5" s="46" t="s">
        <v>69</v>
      </c>
    </row>
    <row r="6" spans="1:53">
      <c r="A6" s="47">
        <v>1</v>
      </c>
      <c r="B6" s="48" t="s">
        <v>371</v>
      </c>
      <c r="C6" s="47">
        <f>E6+G6+I6+K6+M6+O6+Q6+S6+U6+W6+Y6+AA6+AC6+AE6+AG6+AI6+AK6+AM6+AO6+AQ6+AS6+AU6+AW6+AY6+BA6</f>
        <v>5898.63</v>
      </c>
      <c r="D6" s="49"/>
      <c r="E6" s="49"/>
      <c r="F6" s="49">
        <v>29.14</v>
      </c>
      <c r="G6" s="49">
        <v>1202.09</v>
      </c>
      <c r="H6" s="49">
        <v>12</v>
      </c>
      <c r="I6" s="49">
        <v>1400.44</v>
      </c>
      <c r="J6" s="57">
        <v>1</v>
      </c>
      <c r="K6" s="49">
        <v>39</v>
      </c>
      <c r="L6" s="57"/>
      <c r="M6" s="49"/>
      <c r="N6" s="49">
        <v>5</v>
      </c>
      <c r="O6" s="49">
        <v>272.57</v>
      </c>
      <c r="P6" s="58"/>
      <c r="Q6" s="58"/>
      <c r="R6" s="49">
        <v>400</v>
      </c>
      <c r="S6" s="49">
        <v>83.12</v>
      </c>
      <c r="T6" s="58"/>
      <c r="U6" s="58"/>
      <c r="V6" s="49"/>
      <c r="W6" s="49"/>
      <c r="X6" s="49">
        <v>9</v>
      </c>
      <c r="Y6" s="49">
        <v>588.49</v>
      </c>
      <c r="Z6" s="58"/>
      <c r="AA6" s="58"/>
      <c r="AB6" s="49">
        <v>2000</v>
      </c>
      <c r="AC6" s="49">
        <v>359.93</v>
      </c>
      <c r="AD6" s="58"/>
      <c r="AE6" s="58"/>
      <c r="AF6" s="58"/>
      <c r="AG6" s="58"/>
      <c r="AH6" s="58"/>
      <c r="AI6" s="58"/>
      <c r="AJ6" s="58"/>
      <c r="AK6" s="58"/>
      <c r="AL6" s="58"/>
      <c r="AM6" s="58"/>
      <c r="AN6" s="58"/>
      <c r="AO6" s="58"/>
      <c r="AP6" s="58"/>
      <c r="AQ6" s="58"/>
      <c r="AR6" s="58"/>
      <c r="AS6" s="58"/>
      <c r="AT6" s="49">
        <v>92</v>
      </c>
      <c r="AU6" s="49">
        <v>46</v>
      </c>
      <c r="AV6" s="49">
        <v>7831</v>
      </c>
      <c r="AW6" s="49">
        <v>629.37</v>
      </c>
      <c r="AX6" s="58"/>
      <c r="AY6" s="58"/>
      <c r="AZ6" s="49">
        <v>31</v>
      </c>
      <c r="BA6" s="49">
        <v>1277.62</v>
      </c>
    </row>
    <row r="7" spans="1:53">
      <c r="A7" s="17"/>
      <c r="B7" s="17"/>
      <c r="C7" s="17"/>
      <c r="D7" s="17"/>
      <c r="E7" s="17"/>
      <c r="F7" s="17"/>
      <c r="G7" s="17"/>
      <c r="H7" s="17"/>
      <c r="I7" s="17"/>
      <c r="J7" s="17"/>
      <c r="K7" s="17"/>
      <c r="L7" s="59"/>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c r="A8" s="17"/>
      <c r="B8" s="17"/>
      <c r="C8" s="17"/>
      <c r="D8" s="17"/>
      <c r="E8" s="17"/>
      <c r="F8" s="17"/>
      <c r="G8" s="17"/>
      <c r="H8" s="17"/>
      <c r="I8" s="17"/>
      <c r="J8" s="17"/>
      <c r="K8" s="17"/>
      <c r="L8" s="59"/>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c r="A9" s="17"/>
      <c r="B9" s="17"/>
      <c r="C9" s="17"/>
      <c r="D9" s="17"/>
      <c r="E9" s="17"/>
      <c r="F9" s="17"/>
      <c r="G9" s="17"/>
      <c r="H9" s="17"/>
      <c r="I9" s="17"/>
      <c r="J9" s="17"/>
      <c r="K9" s="17"/>
      <c r="L9" s="59"/>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c r="A10" s="17"/>
      <c r="B10" s="17"/>
      <c r="C10" s="17"/>
      <c r="D10" s="17"/>
      <c r="E10" s="17"/>
      <c r="F10" s="17"/>
      <c r="G10" s="17"/>
      <c r="H10" s="17"/>
      <c r="I10" s="17"/>
      <c r="J10" s="17"/>
      <c r="K10" s="17"/>
      <c r="L10" s="59"/>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c r="A11" s="17"/>
      <c r="B11" s="17"/>
      <c r="C11" s="17"/>
      <c r="D11" s="17"/>
      <c r="E11" s="17"/>
      <c r="F11" s="17"/>
      <c r="G11" s="17"/>
      <c r="H11" s="17"/>
      <c r="I11" s="17"/>
      <c r="J11" s="17"/>
      <c r="K11" s="17"/>
      <c r="L11" s="59"/>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c r="A12" s="17"/>
      <c r="B12" s="17"/>
      <c r="C12" s="17"/>
      <c r="D12" s="17"/>
      <c r="E12" s="17"/>
      <c r="F12" s="17"/>
      <c r="G12" s="17"/>
      <c r="H12" s="17"/>
      <c r="I12" s="17"/>
      <c r="J12" s="17"/>
      <c r="K12" s="17"/>
      <c r="L12" s="59"/>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c r="A13" s="17"/>
      <c r="B13" s="17"/>
      <c r="C13" s="17"/>
      <c r="D13" s="17"/>
      <c r="E13" s="17"/>
      <c r="F13" s="17"/>
      <c r="G13" s="17"/>
      <c r="H13" s="17"/>
      <c r="I13" s="17"/>
      <c r="J13" s="17"/>
      <c r="K13" s="17"/>
      <c r="L13" s="59"/>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spans="1:53">
      <c r="A14" s="17"/>
      <c r="B14" s="17"/>
      <c r="C14" s="17"/>
      <c r="D14" s="17"/>
      <c r="E14" s="17"/>
      <c r="F14" s="17"/>
      <c r="G14" s="17"/>
      <c r="H14" s="17"/>
      <c r="I14" s="17"/>
      <c r="J14" s="17"/>
      <c r="K14" s="17"/>
      <c r="L14" s="59"/>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c r="A15" s="17"/>
      <c r="B15" s="17"/>
      <c r="C15" s="17"/>
      <c r="D15" s="17"/>
      <c r="E15" s="17"/>
      <c r="F15" s="17"/>
      <c r="G15" s="17"/>
      <c r="H15" s="17"/>
      <c r="I15" s="17"/>
      <c r="J15" s="17"/>
      <c r="K15" s="17"/>
      <c r="L15" s="59"/>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spans="1:53">
      <c r="A16" s="17"/>
      <c r="B16" s="17"/>
      <c r="C16" s="17"/>
      <c r="D16" s="17"/>
      <c r="E16" s="17"/>
      <c r="F16" s="17"/>
      <c r="G16" s="17"/>
      <c r="H16" s="17"/>
      <c r="I16" s="17"/>
      <c r="J16" s="17"/>
      <c r="K16" s="17"/>
      <c r="L16" s="59"/>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c r="A17" s="17"/>
      <c r="B17" s="17"/>
      <c r="C17" s="17"/>
      <c r="D17" s="17"/>
      <c r="E17" s="17"/>
      <c r="F17" s="17"/>
      <c r="G17" s="17"/>
      <c r="H17" s="17"/>
      <c r="I17" s="17"/>
      <c r="J17" s="17"/>
      <c r="K17" s="17"/>
      <c r="L17" s="59"/>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c r="A18" s="17"/>
      <c r="B18" s="17"/>
      <c r="C18" s="17"/>
      <c r="D18" s="17"/>
      <c r="E18" s="17"/>
      <c r="F18" s="17"/>
      <c r="G18" s="17"/>
      <c r="H18" s="17"/>
      <c r="I18" s="17"/>
      <c r="J18" s="17"/>
      <c r="K18" s="17"/>
      <c r="L18" s="59"/>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c r="A19" s="17"/>
      <c r="B19" s="17"/>
      <c r="C19" s="17"/>
      <c r="D19" s="17"/>
      <c r="E19" s="17"/>
      <c r="F19" s="17"/>
      <c r="G19" s="17"/>
      <c r="H19" s="17"/>
      <c r="I19" s="17"/>
      <c r="J19" s="17"/>
      <c r="K19" s="17"/>
      <c r="L19" s="59"/>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c r="A20" s="17"/>
      <c r="B20" s="17"/>
      <c r="C20" s="17"/>
      <c r="D20" s="17"/>
      <c r="E20" s="17"/>
      <c r="F20" s="17"/>
      <c r="G20" s="17"/>
      <c r="H20" s="17"/>
      <c r="I20" s="17"/>
      <c r="J20" s="17"/>
      <c r="K20" s="17"/>
      <c r="L20" s="59"/>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c r="A21" s="17"/>
      <c r="B21" s="17"/>
      <c r="C21" s="17"/>
      <c r="D21" s="17"/>
      <c r="E21" s="17"/>
      <c r="F21" s="17"/>
      <c r="G21" s="17"/>
      <c r="H21" s="17"/>
      <c r="I21" s="17"/>
      <c r="J21" s="17"/>
      <c r="K21" s="17"/>
      <c r="L21" s="59"/>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c r="A22" s="17"/>
      <c r="B22" s="17"/>
      <c r="C22" s="17"/>
      <c r="D22" s="17"/>
      <c r="E22" s="17"/>
      <c r="F22" s="17"/>
      <c r="G22" s="17"/>
      <c r="H22" s="17"/>
      <c r="I22" s="17"/>
      <c r="J22" s="17"/>
      <c r="K22" s="17"/>
      <c r="L22" s="59"/>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c r="A23" s="17"/>
      <c r="B23" s="17"/>
      <c r="C23" s="17"/>
      <c r="D23" s="17"/>
      <c r="E23" s="17"/>
      <c r="F23" s="17"/>
      <c r="G23" s="17"/>
      <c r="H23" s="17"/>
      <c r="I23" s="17"/>
      <c r="J23" s="17"/>
      <c r="K23" s="17"/>
      <c r="L23" s="59"/>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c r="A24" s="17"/>
      <c r="B24" s="17"/>
      <c r="C24" s="17"/>
      <c r="D24" s="17"/>
      <c r="E24" s="17"/>
      <c r="F24" s="17"/>
      <c r="G24" s="17"/>
      <c r="H24" s="17"/>
      <c r="I24" s="17"/>
      <c r="J24" s="17"/>
      <c r="K24" s="17"/>
      <c r="L24" s="59"/>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c r="A25" s="17"/>
      <c r="B25" s="17"/>
      <c r="C25" s="17"/>
      <c r="D25" s="17"/>
      <c r="E25" s="17"/>
      <c r="F25" s="17"/>
      <c r="G25" s="17"/>
      <c r="H25" s="17"/>
      <c r="I25" s="17"/>
      <c r="J25" s="17"/>
      <c r="K25" s="17"/>
      <c r="L25" s="59"/>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c r="A26" s="17"/>
      <c r="B26" s="17"/>
      <c r="C26" s="17"/>
      <c r="D26" s="17"/>
      <c r="E26" s="17"/>
      <c r="F26" s="17"/>
      <c r="G26" s="17"/>
      <c r="H26" s="17"/>
      <c r="I26" s="17"/>
      <c r="J26" s="17"/>
      <c r="K26" s="17"/>
      <c r="L26" s="59"/>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c r="A27" s="17"/>
      <c r="B27" s="17"/>
      <c r="C27" s="17"/>
      <c r="D27" s="17"/>
      <c r="E27" s="17"/>
      <c r="F27" s="17"/>
      <c r="G27" s="17"/>
      <c r="H27" s="17"/>
      <c r="I27" s="17"/>
      <c r="J27" s="17"/>
      <c r="K27" s="17"/>
      <c r="L27" s="59"/>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c r="A28" s="20"/>
      <c r="B28" s="20"/>
      <c r="C28" s="20"/>
      <c r="D28" s="20"/>
      <c r="E28" s="20"/>
      <c r="F28" s="20"/>
      <c r="G28" s="20"/>
      <c r="H28" s="20"/>
      <c r="I28" s="20"/>
      <c r="J28" s="20"/>
      <c r="K28" s="20"/>
      <c r="L28" s="5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row>
    <row r="29" spans="1:53">
      <c r="A29" s="20"/>
      <c r="B29" s="20"/>
      <c r="C29" s="20"/>
      <c r="D29" s="20"/>
      <c r="E29" s="20"/>
      <c r="F29" s="20"/>
      <c r="G29" s="20"/>
      <c r="H29" s="20"/>
      <c r="I29" s="20"/>
      <c r="J29" s="20"/>
      <c r="K29" s="20"/>
      <c r="L29" s="5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row>
    <row r="30" spans="1:53">
      <c r="A30" s="21" t="s">
        <v>325</v>
      </c>
      <c r="B30" s="21"/>
      <c r="C30" s="21"/>
      <c r="D30" s="21"/>
      <c r="E30" s="21"/>
      <c r="F30" s="21"/>
      <c r="G30" s="21"/>
      <c r="H30" s="21"/>
      <c r="I30" s="21"/>
      <c r="J30" s="21"/>
      <c r="K30" s="21"/>
      <c r="L30" s="6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row>
    <row r="31" spans="1:53">
      <c r="A31" s="22" t="s">
        <v>372</v>
      </c>
      <c r="B31" s="22"/>
      <c r="C31" s="22"/>
      <c r="D31" s="22"/>
      <c r="E31" s="22"/>
      <c r="F31" s="22"/>
      <c r="G31" s="22"/>
      <c r="H31" s="22"/>
      <c r="I31" s="22"/>
      <c r="J31" s="22"/>
      <c r="K31" s="22"/>
      <c r="L31" s="5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c r="A32" s="50" t="s">
        <v>373</v>
      </c>
      <c r="B32" s="50"/>
      <c r="C32" s="50"/>
      <c r="D32" s="50"/>
      <c r="E32" s="50"/>
      <c r="F32" s="50"/>
      <c r="G32" s="50"/>
      <c r="H32" s="50"/>
      <c r="I32" s="50"/>
      <c r="J32" s="50"/>
      <c r="K32" s="50"/>
      <c r="L32" s="5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c r="A33" s="22" t="s">
        <v>374</v>
      </c>
      <c r="B33" s="22"/>
      <c r="C33" s="22"/>
      <c r="D33" s="22"/>
      <c r="E33" s="22"/>
      <c r="F33" s="22"/>
      <c r="G33" s="22"/>
      <c r="H33" s="22"/>
      <c r="I33" s="22"/>
      <c r="J33" s="22"/>
      <c r="K33" s="22"/>
      <c r="L33" s="5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c r="A34" s="22" t="s">
        <v>375</v>
      </c>
      <c r="B34" s="22"/>
      <c r="C34" s="22"/>
      <c r="D34" s="22"/>
      <c r="E34" s="22"/>
      <c r="F34" s="22"/>
      <c r="G34" s="22"/>
      <c r="H34" s="22"/>
      <c r="I34" s="22"/>
      <c r="J34" s="22"/>
      <c r="K34" s="22"/>
      <c r="L34" s="5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c r="A35" s="22" t="s">
        <v>376</v>
      </c>
      <c r="B35" s="22"/>
      <c r="C35" s="22"/>
      <c r="D35" s="22"/>
      <c r="E35" s="22"/>
      <c r="F35" s="22"/>
      <c r="G35" s="22"/>
      <c r="H35" s="22"/>
      <c r="I35" s="22"/>
      <c r="J35" s="22"/>
      <c r="K35" s="22"/>
      <c r="L35" s="5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c r="A36" s="22" t="s">
        <v>377</v>
      </c>
      <c r="B36" s="22"/>
      <c r="C36" s="22"/>
      <c r="D36" s="22"/>
      <c r="E36" s="22"/>
      <c r="F36" s="22"/>
      <c r="G36" s="22"/>
      <c r="H36" s="22"/>
      <c r="I36" s="22"/>
      <c r="J36" s="22"/>
      <c r="K36" s="22"/>
      <c r="L36" s="5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sheetData>
  <mergeCells count="39">
    <mergeCell ref="M1:Z1"/>
    <mergeCell ref="A2:BA2"/>
    <mergeCell ref="D3:Y3"/>
    <mergeCell ref="Z3:BA3"/>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A30:L30"/>
    <mergeCell ref="A31:L31"/>
    <mergeCell ref="A32:L32"/>
    <mergeCell ref="A33:L33"/>
    <mergeCell ref="A34:L34"/>
    <mergeCell ref="A35:L35"/>
    <mergeCell ref="A36:L36"/>
    <mergeCell ref="A3:A5"/>
    <mergeCell ref="B3:B5"/>
    <mergeCell ref="C3:C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36"/>
  <sheetViews>
    <sheetView workbookViewId="0">
      <selection activeCell="L19" sqref="L19"/>
    </sheetView>
  </sheetViews>
  <sheetFormatPr defaultColWidth="8.89166666666667" defaultRowHeight="13.5"/>
  <sheetData>
    <row r="1" ht="18.75" spans="1:53">
      <c r="A1" s="1" t="s">
        <v>378</v>
      </c>
      <c r="B1" s="2"/>
      <c r="C1" s="2"/>
      <c r="D1" s="2"/>
      <c r="E1" s="2"/>
      <c r="F1" s="2"/>
      <c r="G1" s="2"/>
      <c r="H1" s="2"/>
      <c r="I1" s="2"/>
      <c r="J1" s="2"/>
      <c r="K1" s="2"/>
      <c r="L1" s="2"/>
      <c r="M1" s="2"/>
      <c r="N1" s="2"/>
      <c r="O1" s="2"/>
      <c r="P1" s="2"/>
      <c r="Q1" s="2"/>
      <c r="R1" s="2"/>
      <c r="S1" s="2"/>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ht="35.25" spans="1:53">
      <c r="A2" s="3" t="s">
        <v>379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ht="27" spans="1:53">
      <c r="A3" s="4" t="s">
        <v>2</v>
      </c>
      <c r="B3" s="5" t="s">
        <v>3</v>
      </c>
      <c r="C3" s="6" t="s">
        <v>343</v>
      </c>
      <c r="D3" s="7" t="s">
        <v>344</v>
      </c>
      <c r="E3" s="7"/>
      <c r="F3" s="7"/>
      <c r="G3" s="7"/>
      <c r="H3" s="7"/>
      <c r="I3" s="7"/>
      <c r="J3" s="7"/>
      <c r="K3" s="7"/>
      <c r="L3" s="7"/>
      <c r="M3" s="7"/>
      <c r="N3" s="7"/>
      <c r="O3" s="7"/>
      <c r="P3" s="7"/>
      <c r="Q3" s="7"/>
      <c r="R3" s="7"/>
      <c r="S3" s="7"/>
      <c r="T3" s="7"/>
      <c r="U3" s="7"/>
      <c r="V3" s="7"/>
      <c r="W3" s="7"/>
      <c r="X3" s="7"/>
      <c r="Y3" s="28"/>
      <c r="Z3" s="29" t="s">
        <v>345</v>
      </c>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row>
    <row r="4" ht="14.25" spans="1:53">
      <c r="A4" s="8"/>
      <c r="B4" s="9"/>
      <c r="C4" s="9"/>
      <c r="D4" s="10" t="s">
        <v>346</v>
      </c>
      <c r="E4" s="11"/>
      <c r="F4" s="11" t="s">
        <v>347</v>
      </c>
      <c r="G4" s="11"/>
      <c r="H4" s="11" t="s">
        <v>348</v>
      </c>
      <c r="I4" s="23"/>
      <c r="J4" s="11" t="s">
        <v>349</v>
      </c>
      <c r="K4" s="23"/>
      <c r="L4" s="11" t="s">
        <v>350</v>
      </c>
      <c r="M4" s="23"/>
      <c r="N4" s="24" t="s">
        <v>351</v>
      </c>
      <c r="O4" s="25"/>
      <c r="P4" s="24" t="s">
        <v>352</v>
      </c>
      <c r="Q4" s="26"/>
      <c r="R4" s="24" t="s">
        <v>353</v>
      </c>
      <c r="S4" s="26"/>
      <c r="T4" s="24" t="s">
        <v>354</v>
      </c>
      <c r="U4" s="26"/>
      <c r="V4" s="27" t="s">
        <v>355</v>
      </c>
      <c r="W4" s="25"/>
      <c r="X4" s="24" t="s">
        <v>356</v>
      </c>
      <c r="Y4" s="26"/>
      <c r="Z4" s="30" t="s">
        <v>357</v>
      </c>
      <c r="AA4" s="31"/>
      <c r="AB4" s="30" t="s">
        <v>358</v>
      </c>
      <c r="AC4" s="31"/>
      <c r="AD4" s="30" t="s">
        <v>359</v>
      </c>
      <c r="AE4" s="31"/>
      <c r="AF4" s="24" t="s">
        <v>360</v>
      </c>
      <c r="AG4" s="26"/>
      <c r="AH4" s="27" t="s">
        <v>361</v>
      </c>
      <c r="AI4" s="25"/>
      <c r="AJ4" s="27" t="s">
        <v>362</v>
      </c>
      <c r="AK4" s="26"/>
      <c r="AL4" s="30" t="s">
        <v>363</v>
      </c>
      <c r="AM4" s="31"/>
      <c r="AN4" s="30" t="s">
        <v>364</v>
      </c>
      <c r="AO4" s="31"/>
      <c r="AP4" s="24" t="s">
        <v>365</v>
      </c>
      <c r="AQ4" s="26"/>
      <c r="AR4" s="30" t="s">
        <v>366</v>
      </c>
      <c r="AS4" s="31"/>
      <c r="AT4" s="30" t="s">
        <v>367</v>
      </c>
      <c r="AU4" s="31"/>
      <c r="AV4" s="30" t="s">
        <v>368</v>
      </c>
      <c r="AW4" s="31"/>
      <c r="AX4" s="27" t="s">
        <v>369</v>
      </c>
      <c r="AY4" s="26"/>
      <c r="AZ4" s="32" t="s">
        <v>356</v>
      </c>
      <c r="BA4" s="31"/>
    </row>
    <row r="5" ht="14.25" spans="1:53">
      <c r="A5" s="12"/>
      <c r="B5" s="13"/>
      <c r="C5" s="14"/>
      <c r="D5" s="15" t="s">
        <v>370</v>
      </c>
      <c r="E5" s="16" t="s">
        <v>69</v>
      </c>
      <c r="F5" s="16" t="s">
        <v>370</v>
      </c>
      <c r="G5" s="16" t="s">
        <v>69</v>
      </c>
      <c r="H5" s="16" t="s">
        <v>370</v>
      </c>
      <c r="I5" s="16" t="s">
        <v>69</v>
      </c>
      <c r="J5" s="16" t="s">
        <v>370</v>
      </c>
      <c r="K5" s="16" t="s">
        <v>69</v>
      </c>
      <c r="L5" s="16" t="s">
        <v>370</v>
      </c>
      <c r="M5" s="16" t="s">
        <v>69</v>
      </c>
      <c r="N5" s="16" t="s">
        <v>370</v>
      </c>
      <c r="O5" s="16" t="s">
        <v>69</v>
      </c>
      <c r="P5" s="16" t="s">
        <v>370</v>
      </c>
      <c r="Q5" s="16" t="s">
        <v>69</v>
      </c>
      <c r="R5" s="16" t="s">
        <v>370</v>
      </c>
      <c r="S5" s="16" t="s">
        <v>69</v>
      </c>
      <c r="T5" s="16" t="s">
        <v>370</v>
      </c>
      <c r="U5" s="16" t="s">
        <v>69</v>
      </c>
      <c r="V5" s="16" t="s">
        <v>370</v>
      </c>
      <c r="W5" s="16" t="s">
        <v>69</v>
      </c>
      <c r="X5" s="16" t="s">
        <v>370</v>
      </c>
      <c r="Y5" s="16" t="s">
        <v>69</v>
      </c>
      <c r="Z5" s="16" t="s">
        <v>370</v>
      </c>
      <c r="AA5" s="16" t="s">
        <v>69</v>
      </c>
      <c r="AB5" s="16" t="s">
        <v>370</v>
      </c>
      <c r="AC5" s="16" t="s">
        <v>69</v>
      </c>
      <c r="AD5" s="16" t="s">
        <v>370</v>
      </c>
      <c r="AE5" s="16" t="s">
        <v>69</v>
      </c>
      <c r="AF5" s="16" t="s">
        <v>370</v>
      </c>
      <c r="AG5" s="16" t="s">
        <v>69</v>
      </c>
      <c r="AH5" s="16" t="s">
        <v>370</v>
      </c>
      <c r="AI5" s="16" t="s">
        <v>69</v>
      </c>
      <c r="AJ5" s="16" t="s">
        <v>370</v>
      </c>
      <c r="AK5" s="16" t="s">
        <v>69</v>
      </c>
      <c r="AL5" s="16" t="s">
        <v>370</v>
      </c>
      <c r="AM5" s="16" t="s">
        <v>69</v>
      </c>
      <c r="AN5" s="16" t="s">
        <v>370</v>
      </c>
      <c r="AO5" s="16" t="s">
        <v>69</v>
      </c>
      <c r="AP5" s="16" t="s">
        <v>370</v>
      </c>
      <c r="AQ5" s="16" t="s">
        <v>69</v>
      </c>
      <c r="AR5" s="16" t="s">
        <v>370</v>
      </c>
      <c r="AS5" s="16" t="s">
        <v>69</v>
      </c>
      <c r="AT5" s="16" t="s">
        <v>370</v>
      </c>
      <c r="AU5" s="16" t="s">
        <v>69</v>
      </c>
      <c r="AV5" s="16" t="s">
        <v>370</v>
      </c>
      <c r="AW5" s="16" t="s">
        <v>69</v>
      </c>
      <c r="AX5" s="16" t="s">
        <v>370</v>
      </c>
      <c r="AY5" s="16" t="s">
        <v>69</v>
      </c>
      <c r="AZ5" s="16" t="s">
        <v>370</v>
      </c>
      <c r="BA5" s="16" t="s">
        <v>69</v>
      </c>
    </row>
    <row r="6" spans="1:53">
      <c r="A6" s="17">
        <v>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row>
    <row r="13" spans="1:5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row>
    <row r="14" ht="18.75" spans="1:53">
      <c r="A14" s="17"/>
      <c r="B14" s="17"/>
      <c r="C14" s="17"/>
      <c r="D14" s="17"/>
      <c r="E14" s="18"/>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ht="14.25" spans="1:53">
      <c r="A15" s="17"/>
      <c r="B15" s="17"/>
      <c r="C15" s="17"/>
      <c r="D15" s="17"/>
      <c r="E15" s="19"/>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row>
    <row r="16" ht="14.25" spans="1:53">
      <c r="A16" s="17"/>
      <c r="B16" s="17"/>
      <c r="C16" s="17"/>
      <c r="D16" s="17"/>
      <c r="E16" s="13"/>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row>
    <row r="17" spans="1:5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1:5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1:5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row>
    <row r="26" spans="1:5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row>
    <row r="27" spans="1:5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row>
    <row r="28" spans="1:53">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row>
    <row r="29" spans="1:5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row>
    <row r="30" spans="1:53">
      <c r="A30" s="21" t="s">
        <v>325</v>
      </c>
      <c r="B30" s="21"/>
      <c r="C30" s="21"/>
      <c r="D30" s="21"/>
      <c r="E30" s="21"/>
      <c r="F30" s="21"/>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row>
    <row r="31" spans="1:53">
      <c r="A31" s="22" t="s">
        <v>372</v>
      </c>
      <c r="B31" s="22"/>
      <c r="C31" s="22"/>
      <c r="D31" s="22"/>
      <c r="E31" s="22"/>
      <c r="F31" s="22"/>
      <c r="G31" s="22"/>
      <c r="H31" s="22"/>
      <c r="I31" s="22"/>
      <c r="J31" s="22"/>
      <c r="K31" s="22"/>
      <c r="L31" s="22"/>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c r="A32" s="22" t="s">
        <v>373</v>
      </c>
      <c r="B32" s="22"/>
      <c r="C32" s="22"/>
      <c r="D32" s="22"/>
      <c r="E32" s="22"/>
      <c r="F32" s="22"/>
      <c r="G32" s="22"/>
      <c r="H32" s="22"/>
      <c r="I32" s="22"/>
      <c r="J32" s="22"/>
      <c r="K32" s="22"/>
      <c r="L32" s="22"/>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c r="A33" s="22" t="s">
        <v>380</v>
      </c>
      <c r="B33" s="22"/>
      <c r="C33" s="22"/>
      <c r="D33" s="22"/>
      <c r="E33" s="22"/>
      <c r="F33" s="22"/>
      <c r="G33" s="22"/>
      <c r="H33" s="22"/>
      <c r="I33" s="22"/>
      <c r="J33" s="22"/>
      <c r="K33" s="22"/>
      <c r="L33" s="22"/>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c r="A34" s="22" t="s">
        <v>381</v>
      </c>
      <c r="B34" s="22"/>
      <c r="C34" s="22"/>
      <c r="D34" s="22"/>
      <c r="E34" s="22"/>
      <c r="F34" s="22"/>
      <c r="G34" s="22"/>
      <c r="H34" s="22"/>
      <c r="I34" s="22"/>
      <c r="J34" s="22"/>
      <c r="K34" s="22"/>
      <c r="L34" s="22"/>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c r="A35" s="22" t="s">
        <v>376</v>
      </c>
      <c r="B35" s="22"/>
      <c r="C35" s="22"/>
      <c r="D35" s="22"/>
      <c r="E35" s="22"/>
      <c r="F35" s="22"/>
      <c r="G35" s="22"/>
      <c r="H35" s="22"/>
      <c r="I35" s="22"/>
      <c r="J35" s="22"/>
      <c r="K35" s="22"/>
      <c r="L35" s="22"/>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c r="A36" s="22" t="s">
        <v>377</v>
      </c>
      <c r="B36" s="22"/>
      <c r="C36" s="22"/>
      <c r="D36" s="22"/>
      <c r="E36" s="22"/>
      <c r="F36" s="22"/>
      <c r="G36" s="22"/>
      <c r="H36" s="22"/>
      <c r="I36" s="22"/>
      <c r="J36" s="22"/>
      <c r="K36" s="22"/>
      <c r="L36" s="22"/>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sheetData>
  <mergeCells count="39">
    <mergeCell ref="A1:S1"/>
    <mergeCell ref="A2:BA2"/>
    <mergeCell ref="D3:Y3"/>
    <mergeCell ref="Z3:BA3"/>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A30:L30"/>
    <mergeCell ref="A31:L31"/>
    <mergeCell ref="A32:L32"/>
    <mergeCell ref="A33:L33"/>
    <mergeCell ref="A34:L34"/>
    <mergeCell ref="A35:L35"/>
    <mergeCell ref="A36:L36"/>
    <mergeCell ref="A3:A5"/>
    <mergeCell ref="B3:B5"/>
    <mergeCell ref="C3:C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明细表</vt:lpstr>
      <vt:lpstr>分类统计表</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习惯痛到极致々</cp:lastModifiedBy>
  <dcterms:created xsi:type="dcterms:W3CDTF">2021-11-08T07:21:00Z</dcterms:created>
  <dcterms:modified xsi:type="dcterms:W3CDTF">2021-11-19T11:07:56Z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8940CF314C6E41C989562F4661C8A5AA</vt:lpwstr>
  </property>
</Properties>
</file>