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380" tabRatio="929" firstSheet="5" activeTab="6"/>
  </bookViews>
  <sheets>
    <sheet name="封皮" sheetId="4" r:id="rId1"/>
    <sheet name="目录" sheetId="5" r:id="rId2"/>
    <sheet name="2020年一般公共预算收入表" sheetId="1" r:id="rId3"/>
    <sheet name="2020年一般公共预算支出表" sheetId="2" r:id="rId4"/>
    <sheet name="2020年一般公共预算本级支出表" sheetId="9" r:id="rId5"/>
    <sheet name="2020年政府预算本级基本支出情况表" sheetId="6" r:id="rId6"/>
    <sheet name="一般公共预算基本支出经济分类明细表" sheetId="12" r:id="rId7"/>
    <sheet name="2020年一般公共预算税收返还和转移支付预算表" sheetId="11" r:id="rId8"/>
    <sheet name="2020年地方政府债务限额和余额情况表" sheetId="8" r:id="rId9"/>
    <sheet name="Sheet3" sheetId="10" r:id="rId10"/>
  </sheets>
  <externalReferences>
    <externalReference r:id="rId11"/>
  </externalReferences>
  <calcPr calcId="144525"/>
</workbook>
</file>

<file path=xl/sharedStrings.xml><?xml version="1.0" encoding="utf-8"?>
<sst xmlns="http://schemas.openxmlformats.org/spreadsheetml/2006/main" count="1207">
  <si>
    <t>2020年阜康市一般
公共预算（草案）</t>
  </si>
  <si>
    <t>阜康市财政局</t>
  </si>
  <si>
    <t>二○二○年一月</t>
  </si>
  <si>
    <t>目   录</t>
  </si>
  <si>
    <t>一、2020年一般公共预算收入表………………………………（1）</t>
  </si>
  <si>
    <t>二、2020年一般公共预算支出表………………………………（2）</t>
  </si>
  <si>
    <t>三、2020年一般公共预算本级支出表………………（3）</t>
  </si>
  <si>
    <t>四、2020年政府预算本级基本支出情况表……………………（4）</t>
  </si>
  <si>
    <t>五、2020年一般公共预算转移支付预算表……………（5）</t>
  </si>
  <si>
    <t>六、2020年地方政府债务限额和余额情况表……………（6）</t>
  </si>
  <si>
    <t>表一</t>
  </si>
  <si>
    <t>2020年一般公共预算收入表</t>
  </si>
  <si>
    <t>单位：万元</t>
  </si>
  <si>
    <t>项目</t>
  </si>
  <si>
    <t>上年决算（执行)数</t>
  </si>
  <si>
    <t>预算数</t>
  </si>
  <si>
    <t>预算数为决算（执行）数%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</si>
  <si>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</si>
  <si>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</si>
  <si>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</si>
  <si>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</si>
  <si>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</si>
  <si>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</si>
  <si>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</si>
  <si>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</si>
  <si>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</si>
  <si>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</si>
  <si>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</si>
  <si>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</si>
  <si>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</si>
  <si>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</si>
  <si>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</si>
  <si>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</si>
  <si>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</si>
  <si>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</si>
  <si>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</si>
  <si>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</si>
  <si>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</si>
  <si>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</si>
  <si>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</si>
  <si>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</si>
  <si>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</si>
  <si>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</si>
  <si>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</si>
  <si>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</si>
  <si>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表二</t>
  </si>
  <si>
    <t>2020年一般公共预算支出表</t>
  </si>
  <si>
    <t>备注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</si>
  <si>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</si>
  <si>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</si>
  <si>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</si>
  <si>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</si>
  <si>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</si>
  <si>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</si>
  <si>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</si>
  <si>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</si>
  <si>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</si>
  <si>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</si>
  <si>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</si>
  <si>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</si>
  <si>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</si>
  <si>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</si>
  <si>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</si>
  <si>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</si>
  <si>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</si>
  <si>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</si>
  <si>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</si>
  <si>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</si>
  <si>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</si>
  <si>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</si>
  <si>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</si>
  <si>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</si>
  <si>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</si>
  <si>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</si>
  <si>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</si>
  <si>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</si>
  <si>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</si>
  <si>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</si>
  <si>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</si>
  <si>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</si>
  <si>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</si>
  <si>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</si>
  <si>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</si>
  <si>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</si>
  <si>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</si>
  <si>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</si>
  <si>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</si>
  <si>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</si>
  <si>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</si>
  <si>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</si>
  <si>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</si>
  <si>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</si>
  <si>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</si>
  <si>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</si>
  <si>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</si>
  <si>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</si>
  <si>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发票管理及税务登记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</si>
  <si>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</si>
  <si>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</si>
  <si>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</si>
  <si>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</si>
  <si>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</si>
  <si>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</si>
  <si>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</si>
  <si>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</si>
  <si>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</si>
  <si>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</si>
  <si>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</si>
  <si>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</si>
  <si>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</si>
  <si>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</si>
  <si>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</si>
  <si>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</si>
  <si>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</si>
  <si>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</si>
  <si>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</si>
  <si>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</si>
  <si>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</si>
  <si>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</si>
  <si>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</si>
  <si>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</si>
  <si>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</si>
  <si>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</si>
  <si>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</si>
  <si>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</si>
  <si>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</si>
  <si>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</si>
  <si>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</si>
  <si>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</si>
  <si>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</si>
  <si>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</si>
  <si>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</si>
  <si>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</si>
  <si>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</si>
  <si>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</si>
  <si>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</si>
  <si>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</si>
  <si>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</si>
  <si>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</si>
  <si>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</si>
  <si>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</si>
  <si>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</si>
  <si>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</si>
  <si>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</si>
  <si>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</si>
  <si>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</si>
  <si>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</si>
  <si>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</si>
  <si>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</si>
  <si>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</si>
  <si>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</si>
  <si>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</si>
  <si>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</si>
  <si>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</si>
  <si>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</si>
  <si>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</si>
  <si>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</si>
  <si>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</si>
  <si>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</si>
  <si>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</si>
  <si>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</si>
  <si>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</si>
  <si>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</si>
  <si>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</si>
  <si>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</si>
  <si>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</si>
  <si>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</si>
  <si>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</si>
  <si>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</si>
  <si>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</si>
  <si>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</si>
  <si>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</si>
  <si>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</si>
  <si>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</si>
  <si>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</si>
  <si>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</si>
  <si>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</si>
  <si>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</si>
  <si>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</si>
  <si>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</si>
  <si>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</si>
  <si>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</si>
  <si>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</si>
  <si>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</si>
  <si>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</si>
  <si>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</si>
  <si>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</si>
  <si>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</si>
  <si>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</si>
  <si>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</si>
  <si>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  对外合作活动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</si>
  <si>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</si>
  <si>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</si>
  <si>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</si>
  <si>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</si>
  <si>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</si>
  <si>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</si>
  <si>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</si>
  <si>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</si>
  <si>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</si>
  <si>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</si>
  <si>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</si>
  <si>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</si>
  <si>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</si>
  <si>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</si>
  <si>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</si>
  <si>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</si>
  <si>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</si>
  <si>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</si>
  <si>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</si>
  <si>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</si>
  <si>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</si>
  <si>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</si>
  <si>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</si>
  <si>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</si>
  <si>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</si>
  <si>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</si>
  <si>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</si>
  <si>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</si>
  <si>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</si>
  <si>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</si>
  <si>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</si>
  <si>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</si>
  <si>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</si>
  <si>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</si>
  <si>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</si>
  <si>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</si>
  <si>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</si>
  <si>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</si>
  <si>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</si>
  <si>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</si>
  <si>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</si>
  <si>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</si>
  <si>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</si>
  <si>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</si>
  <si>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</si>
  <si>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</si>
  <si>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</si>
  <si>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</si>
  <si>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</si>
  <si>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</si>
  <si>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</si>
  <si>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</si>
  <si>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</si>
  <si>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</si>
  <si>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</si>
  <si>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</si>
  <si>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</si>
  <si>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</si>
  <si>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</si>
  <si>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</si>
  <si>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</si>
  <si>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</si>
  <si>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</si>
  <si>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</si>
  <si>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</si>
  <si>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</si>
  <si>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</si>
  <si>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</si>
  <si>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</si>
  <si>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</si>
  <si>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</si>
  <si>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</si>
  <si>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</si>
  <si>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</si>
  <si>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</si>
  <si>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</si>
  <si>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</si>
  <si>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</si>
  <si>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</si>
  <si>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</si>
  <si>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</si>
  <si>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</si>
  <si>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</si>
  <si>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</si>
  <si>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</si>
  <si>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</si>
  <si>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</si>
  <si>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</si>
  <si>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</si>
  <si>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</si>
  <si>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</si>
  <si>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</si>
  <si>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</si>
  <si>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</si>
  <si>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</si>
  <si>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</si>
  <si>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</si>
  <si>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</si>
  <si>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</si>
  <si>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</si>
  <si>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</si>
  <si>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</si>
  <si>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</si>
  <si>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</si>
  <si>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</si>
  <si>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</si>
  <si>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</si>
  <si>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</si>
  <si>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</si>
  <si>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</si>
  <si>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</si>
  <si>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</si>
  <si>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</si>
  <si>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</si>
  <si>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</si>
  <si>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</si>
  <si>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</si>
  <si>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</si>
  <si>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</si>
  <si>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</si>
  <si>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</si>
  <si>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</si>
  <si>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</si>
  <si>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</si>
  <si>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</si>
  <si>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</si>
  <si>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</si>
  <si>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</si>
  <si>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</si>
  <si>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</si>
  <si>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</si>
  <si>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</si>
  <si>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</si>
  <si>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</si>
  <si>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</si>
  <si>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</si>
  <si>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</si>
  <si>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</si>
  <si>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</si>
  <si>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</si>
  <si>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</si>
  <si>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</si>
  <si>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</si>
  <si>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</si>
  <si>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</si>
  <si>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</si>
  <si>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</si>
  <si>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</si>
  <si>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</si>
  <si>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</si>
  <si>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</si>
  <si>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</si>
  <si>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</si>
  <si>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</si>
  <si>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</si>
  <si>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</si>
  <si>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</si>
  <si>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</si>
  <si>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</si>
  <si>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</si>
  <si>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</si>
  <si>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</si>
  <si>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</si>
  <si>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</si>
  <si>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</si>
  <si>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</si>
  <si>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</si>
  <si>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</si>
  <si>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</si>
  <si>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</si>
  <si>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</si>
  <si>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</si>
  <si>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</si>
  <si>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</si>
  <si>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</si>
  <si>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</si>
  <si>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</si>
  <si>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</si>
  <si>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</si>
  <si>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</si>
  <si>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</si>
  <si>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</si>
  <si>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</si>
  <si>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</si>
  <si>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</si>
  <si>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</si>
  <si>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</si>
  <si>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</si>
  <si>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</si>
  <si>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</si>
  <si>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</si>
  <si>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</si>
  <si>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</si>
  <si>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</si>
  <si>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</si>
  <si>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</si>
  <si>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</si>
  <si>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</si>
  <si>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</si>
  <si>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监测监管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</si>
  <si>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</si>
  <si>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</si>
  <si>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</si>
  <si>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</si>
  <si>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</si>
  <si>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</si>
  <si>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</si>
  <si>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</si>
  <si>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</si>
  <si>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</si>
  <si>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</si>
  <si>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</si>
  <si>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</si>
  <si>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</si>
  <si>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</si>
  <si>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</si>
  <si>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</si>
  <si>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</si>
  <si>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</si>
  <si>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</si>
  <si>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</si>
  <si>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</si>
  <si>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</si>
  <si>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</si>
  <si>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</si>
  <si>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</si>
  <si>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</si>
  <si>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</si>
  <si>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</si>
  <si>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</si>
  <si>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</si>
  <si>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</si>
  <si>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</si>
  <si>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</si>
  <si>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</si>
  <si>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</si>
  <si>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</si>
  <si>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</si>
  <si>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</si>
  <si>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</si>
  <si>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</si>
  <si>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</si>
  <si>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</si>
  <si>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</si>
  <si>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</si>
  <si>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</si>
  <si>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</si>
  <si>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</si>
  <si>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</si>
  <si>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</si>
  <si>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</si>
  <si>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</si>
  <si>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</si>
  <si>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</si>
  <si>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</si>
  <si>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</si>
  <si>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</si>
  <si>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</si>
  <si>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</si>
  <si>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</si>
  <si>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</si>
  <si>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</si>
  <si>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</si>
  <si>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</si>
  <si>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</si>
  <si>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</si>
  <si>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</si>
  <si>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</si>
  <si>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</si>
  <si>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</si>
  <si>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</si>
  <si>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</si>
  <si>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</si>
  <si>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</si>
  <si>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</si>
  <si>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</si>
  <si>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</si>
  <si>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</si>
  <si>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</si>
  <si>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</si>
  <si>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</si>
  <si>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</si>
  <si>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</si>
  <si>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</si>
  <si>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</si>
  <si>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</si>
  <si>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</si>
  <si>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</si>
  <si>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</si>
  <si>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</si>
  <si>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</si>
  <si>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</si>
  <si>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</si>
  <si>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</si>
  <si>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</si>
  <si>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</si>
  <si>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</si>
  <si>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</si>
  <si>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</si>
  <si>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</si>
  <si>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</si>
  <si>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</si>
  <si>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</si>
  <si>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</si>
  <si>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</si>
  <si>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</si>
  <si>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</si>
  <si>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</si>
  <si>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</si>
  <si>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</si>
  <si>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</si>
  <si>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</si>
  <si>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</si>
  <si>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</si>
  <si>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</si>
  <si>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</si>
  <si>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</si>
  <si>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</si>
  <si>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</si>
  <si>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</si>
  <si>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</si>
  <si>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</si>
  <si>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</si>
  <si>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</si>
  <si>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</si>
  <si>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</si>
  <si>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</si>
  <si>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</si>
  <si>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</si>
  <si>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</si>
  <si>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</si>
  <si>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</si>
  <si>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</si>
  <si>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</si>
  <si>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</si>
  <si>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</si>
  <si>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</si>
  <si>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</si>
  <si>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</si>
  <si>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</si>
  <si>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</si>
  <si>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</si>
  <si>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</si>
  <si>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</si>
  <si>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</si>
  <si>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</si>
  <si>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</si>
  <si>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</si>
  <si>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</si>
  <si>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</si>
  <si>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</si>
  <si>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</si>
  <si>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</si>
  <si>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</si>
  <si>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</si>
  <si>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</si>
  <si>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</si>
  <si>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</si>
  <si>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</si>
  <si>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</si>
  <si>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</si>
  <si>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</si>
  <si>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</si>
  <si>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</si>
  <si>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</si>
  <si>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</si>
  <si>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</si>
  <si>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</si>
  <si>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</si>
  <si>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</si>
  <si>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</si>
  <si>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</si>
  <si>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</si>
  <si>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</si>
  <si>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</si>
  <si>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</si>
  <si>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</si>
  <si>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</si>
  <si>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</si>
  <si>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</si>
  <si>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</si>
  <si>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</si>
  <si>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</si>
  <si>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</si>
  <si>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</si>
  <si>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</si>
  <si>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</si>
  <si>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</si>
  <si>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</si>
  <si>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</si>
  <si>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</si>
  <si>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</si>
  <si>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</si>
  <si>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</si>
  <si>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</si>
  <si>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</si>
  <si>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</si>
  <si>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</si>
  <si>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</si>
  <si>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</si>
  <si>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</si>
  <si>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</si>
  <si>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</si>
  <si>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</si>
  <si>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</si>
  <si>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</si>
  <si>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</si>
  <si>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</si>
  <si>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</si>
  <si>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</si>
  <si>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</si>
  <si>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</si>
  <si>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</si>
  <si>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</si>
  <si>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</si>
  <si>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</si>
  <si>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</si>
  <si>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</si>
  <si>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</si>
  <si>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</si>
  <si>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</si>
  <si>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</si>
  <si>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</si>
  <si>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</si>
  <si>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</si>
  <si>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</si>
  <si>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</si>
  <si>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</si>
  <si>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</si>
  <si>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</si>
  <si>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</si>
  <si>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</si>
  <si>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</si>
  <si>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</si>
  <si>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</si>
  <si>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</si>
  <si>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</si>
  <si>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</si>
  <si>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城乡社区管理事务</t>
  </si>
  <si>
    <t xml:space="preserve">      城管执法</t>
  </si>
  <si>
    <t xml:space="preserve">      工程建设国家标准规范编制与监管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</si>
  <si>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</si>
  <si>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</si>
  <si>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</si>
  <si>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</si>
  <si>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</si>
  <si>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</si>
  <si>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</si>
  <si>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</si>
  <si>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</si>
  <si>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</si>
  <si>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</si>
  <si>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</si>
  <si>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十二、农林水支出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</si>
  <si>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</si>
  <si>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</si>
  <si>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</si>
  <si>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</si>
  <si>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</si>
  <si>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</si>
  <si>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</si>
  <si>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</si>
  <si>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</si>
  <si>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</si>
  <si>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</si>
  <si>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</si>
  <si>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</si>
  <si>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</si>
  <si>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</si>
  <si>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</si>
  <si>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</si>
  <si>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</si>
  <si>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</si>
  <si>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</si>
  <si>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</si>
  <si>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</si>
  <si>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</si>
  <si>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</si>
  <si>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</si>
  <si>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</si>
  <si>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</si>
  <si>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</si>
  <si>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</si>
  <si>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</si>
  <si>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</si>
  <si>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</si>
  <si>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</si>
  <si>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</si>
  <si>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</si>
  <si>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</si>
  <si>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</si>
  <si>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</si>
  <si>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</si>
  <si>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</si>
  <si>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</si>
  <si>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</si>
  <si>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</si>
  <si>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</si>
  <si>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</si>
  <si>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</si>
  <si>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</si>
  <si>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</si>
  <si>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</si>
  <si>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</si>
  <si>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</si>
  <si>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</si>
  <si>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</si>
  <si>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</si>
  <si>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</si>
  <si>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</si>
  <si>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</si>
  <si>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</si>
  <si>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</si>
  <si>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</si>
  <si>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</si>
  <si>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</si>
  <si>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</si>
  <si>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</si>
  <si>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</si>
  <si>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</si>
  <si>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</si>
  <si>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</si>
  <si>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</si>
  <si>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</si>
  <si>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</si>
  <si>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</si>
  <si>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</si>
  <si>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</si>
  <si>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</si>
  <si>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</si>
  <si>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</si>
  <si>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</si>
  <si>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</si>
  <si>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</si>
  <si>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</si>
  <si>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</si>
  <si>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</si>
  <si>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</si>
  <si>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</si>
  <si>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</si>
  <si>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</si>
  <si>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</si>
  <si>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</si>
  <si>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</si>
  <si>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</si>
  <si>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</si>
  <si>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</si>
  <si>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</si>
  <si>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</si>
  <si>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十三、交通运输支出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</si>
  <si>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</si>
  <si>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</si>
  <si>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</si>
  <si>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</si>
  <si>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</si>
  <si>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</si>
  <si>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</si>
  <si>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</si>
  <si>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</si>
  <si>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</si>
  <si>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</si>
  <si>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</si>
  <si>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</si>
  <si>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</si>
  <si>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</si>
  <si>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</si>
  <si>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</si>
  <si>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</si>
  <si>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</si>
  <si>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</si>
  <si>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</si>
  <si>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</si>
  <si>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</si>
  <si>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</si>
  <si>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</si>
  <si>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</si>
  <si>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</si>
  <si>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</si>
  <si>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</si>
  <si>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</si>
  <si>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</si>
  <si>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</si>
  <si>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</si>
  <si>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</si>
  <si>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</si>
  <si>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</si>
  <si>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</si>
  <si>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</si>
  <si>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</si>
  <si>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</si>
  <si>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</si>
  <si>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</si>
  <si>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</si>
  <si>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</si>
  <si>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</si>
  <si>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</si>
  <si>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</si>
  <si>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</si>
  <si>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</si>
  <si>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</si>
  <si>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十四、资源勘探工业信息等支出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</si>
  <si>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</si>
  <si>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</si>
  <si>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</si>
  <si>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</si>
  <si>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</si>
  <si>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</si>
  <si>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</si>
  <si>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</si>
  <si>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</si>
  <si>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</si>
  <si>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</si>
  <si>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</si>
  <si>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</si>
  <si>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</si>
  <si>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</si>
  <si>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</si>
  <si>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</si>
  <si>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</si>
  <si>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</si>
  <si>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</si>
  <si>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</si>
  <si>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</si>
  <si>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</si>
  <si>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</si>
  <si>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信息安全建设</t>
  </si>
  <si>
    <t xml:space="preserve">      专用通信</t>
  </si>
  <si>
    <t xml:space="preserve">      无线电监管</t>
  </si>
  <si>
    <t xml:space="preserve">      工业和信息产业战略研究与标准制定</t>
  </si>
  <si>
    <t xml:space="preserve">      工业和信息产业支持</t>
  </si>
  <si>
    <t xml:space="preserve">      电子专项工程</t>
  </si>
  <si>
    <t xml:space="preserve">      技术基础研究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</si>
  <si>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</si>
  <si>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</si>
  <si>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</si>
  <si>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</si>
  <si>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</si>
  <si>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</si>
  <si>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</si>
  <si>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</si>
  <si>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</si>
  <si>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</si>
  <si>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</si>
  <si>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</si>
  <si>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</si>
  <si>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</si>
  <si>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</si>
  <si>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十五、商业服务业等支出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</si>
  <si>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</si>
  <si>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</si>
  <si>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</si>
  <si>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</si>
  <si>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</si>
  <si>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</si>
  <si>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</si>
  <si>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</si>
  <si>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</si>
  <si>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</si>
  <si>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</si>
  <si>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</si>
  <si>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十六、金融支出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</si>
  <si>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</si>
  <si>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</si>
  <si>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</si>
  <si>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</si>
  <si>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</si>
  <si>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</si>
  <si>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</si>
  <si>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</si>
  <si>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</si>
  <si>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其他金融支出</t>
  </si>
  <si>
    <t>十七、援助其他地区支出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</si>
  <si>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</si>
  <si>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</si>
  <si>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</si>
  <si>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</si>
  <si>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</si>
  <si>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</si>
  <si>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</si>
  <si>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</si>
  <si>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</si>
  <si>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>十八、自然资源海洋气象等支出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</si>
  <si>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</si>
  <si>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</si>
  <si>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</si>
  <si>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</si>
  <si>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</si>
  <si>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</si>
  <si>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</si>
  <si>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</si>
  <si>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</si>
  <si>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</si>
  <si>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</si>
  <si>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</si>
  <si>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</si>
  <si>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</si>
  <si>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</si>
  <si>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</si>
  <si>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</si>
  <si>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</si>
  <si>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</si>
  <si>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</si>
  <si>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</si>
  <si>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</si>
  <si>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</si>
  <si>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</si>
  <si>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</si>
  <si>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</si>
  <si>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</si>
  <si>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</si>
  <si>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</si>
  <si>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</si>
  <si>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</si>
  <si>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</si>
  <si>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</si>
  <si>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</si>
  <si>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</si>
  <si>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</si>
  <si>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十九、住房保障支出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</si>
  <si>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</si>
  <si>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</si>
  <si>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</si>
  <si>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</si>
  <si>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</si>
  <si>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</si>
  <si>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</si>
  <si>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</si>
  <si>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</si>
  <si>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</si>
  <si>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</si>
  <si>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</si>
  <si>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</si>
  <si>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</si>
  <si>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</si>
  <si>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</si>
  <si>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</si>
  <si>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</si>
  <si>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</si>
  <si>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二十、粮油物资储备支出</t>
  </si>
  <si>
    <t xml:space="preserve">    粮油事务</t>
  </si>
  <si>
    <t xml:space="preserve">      粮食财务与审计支出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</si>
  <si>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</si>
  <si>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</si>
  <si>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</si>
  <si>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</si>
  <si>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</si>
  <si>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</si>
  <si>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</si>
  <si>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</si>
  <si>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其他粮油事务支出</t>
  </si>
  <si>
    <t xml:space="preserve">    物资事务</t>
  </si>
  <si>
    <t xml:space="preserve">      铁路专用线</t>
  </si>
  <si>
    <t xml:space="preserve">      护库武警和民兵支出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</si>
  <si>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</si>
  <si>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</si>
  <si>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</si>
  <si>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</si>
  <si>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</si>
  <si>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 xml:space="preserve">      仓库安防</t>
  </si>
  <si>
    <t xml:space="preserve">      其他物资事务支出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</si>
  <si>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</si>
  <si>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</si>
  <si>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</si>
  <si>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</si>
  <si>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</si>
  <si>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</si>
  <si>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</si>
  <si>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</si>
  <si>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</si>
  <si>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</si>
  <si>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</si>
  <si>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</si>
  <si>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</si>
  <si>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</si>
  <si>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</si>
  <si>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</si>
  <si>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</si>
  <si>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</si>
  <si>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</si>
  <si>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</si>
  <si>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</si>
  <si>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</si>
  <si>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</si>
  <si>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>二十一、灾害防治及应急管理支出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</si>
  <si>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</si>
  <si>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</si>
  <si>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</si>
  <si>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</si>
  <si>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</si>
  <si>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</si>
  <si>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</si>
  <si>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</si>
  <si>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</si>
  <si>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</si>
  <si>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</si>
  <si>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</si>
  <si>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</si>
  <si>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</si>
  <si>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</si>
  <si>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</si>
  <si>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</si>
  <si>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</si>
  <si>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</si>
  <si>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</si>
  <si>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</si>
  <si>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</si>
  <si>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</si>
  <si>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</si>
  <si>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</si>
  <si>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</si>
  <si>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</si>
  <si>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</si>
  <si>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</si>
  <si>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</si>
  <si>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</si>
  <si>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</si>
  <si>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</si>
  <si>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</si>
  <si>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</si>
  <si>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</si>
  <si>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</si>
  <si>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</si>
  <si>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</si>
  <si>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二十二、预备费</t>
  </si>
  <si>
    <t>二十三、债务付息支出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</si>
  <si>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</si>
  <si>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</si>
  <si>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</si>
  <si>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</si>
  <si>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</si>
  <si>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二十四、债务发行费用支出</t>
  </si>
  <si>
    <t xml:space="preserve">    地方政府一般债务发行费用支出</t>
  </si>
  <si>
    <t>二十五、其他支出</t>
  </si>
  <si>
    <t xml:space="preserve">    年初预留</t>
  </si>
  <si>
    <t>支出合计</t>
  </si>
  <si>
    <t>表三</t>
  </si>
  <si>
    <t>2020年一般公共预算本级支出表</t>
  </si>
  <si>
    <t>表四</t>
  </si>
  <si>
    <t>2020年政府预算本级基本支出情况表</t>
  </si>
  <si>
    <t>单位:万元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</si>
  <si>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</si>
  <si>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</si>
  <si>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</si>
  <si>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</si>
  <si>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</si>
  <si>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</si>
  <si>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</si>
  <si>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</si>
  <si>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</si>
  <si>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</si>
  <si>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</si>
  <si>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</si>
  <si>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</si>
  <si>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</si>
  <si>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</si>
  <si>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</si>
  <si>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一、一般公共服务支出</t>
  </si>
  <si>
    <t>十四、资源勘探信息等支出</t>
  </si>
  <si>
    <t>二十一、预备费</t>
  </si>
  <si>
    <t>二十二、债务付息支出</t>
  </si>
  <si>
    <t>二十三、债务发行费用支出</t>
  </si>
  <si>
    <t>二十四、其他支出</t>
  </si>
  <si>
    <t>支出总计</t>
  </si>
  <si>
    <t>2020年一般公共预算基本支出经济分类明细表</t>
  </si>
  <si>
    <t>科目名称</t>
  </si>
  <si>
    <t>一般公共预算支出</t>
  </si>
  <si>
    <t>一般公共预算基本支出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</si>
  <si>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</si>
  <si>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</si>
  <si>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</si>
  <si>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</si>
  <si>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</si>
  <si>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</si>
  <si>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</si>
  <si>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</si>
  <si>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</si>
  <si>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</si>
  <si>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</si>
  <si>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</si>
  <si>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</si>
  <si>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</si>
  <si>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</si>
  <si>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</si>
  <si>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</si>
  <si>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</si>
  <si>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</si>
  <si>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</si>
  <si>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</si>
  <si>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</si>
  <si>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</si>
  <si>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 xml:space="preserve">  工资福利支出</t>
  </si>
  <si>
    <t xml:space="preserve">  商品和服务支出</t>
  </si>
  <si>
    <t xml:space="preserve">  其他对事业单位补助</t>
  </si>
  <si>
    <t xml:space="preserve">  资本性支出(一)</t>
  </si>
  <si>
    <t xml:space="preserve">  资本性支出(二)</t>
  </si>
  <si>
    <t xml:space="preserve">  费用补贴</t>
  </si>
  <si>
    <t xml:space="preserve">  利息补贴</t>
  </si>
  <si>
    <t xml:space="preserve">  其他对企业补助</t>
  </si>
  <si>
    <t xml:space="preserve">  对企业资本性支出(一)</t>
  </si>
  <si>
    <t xml:space="preserve">  对企业资本性支出(二)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</si>
  <si>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</si>
  <si>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</si>
  <si>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</si>
  <si>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</si>
  <si>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</si>
  <si>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 xml:space="preserve">  对社会保险基金补助</t>
  </si>
  <si>
    <t xml:space="preserve">  补充全国社会保障基金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</si>
  <si>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</si>
  <si>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</si>
  <si>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</si>
  <si>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</si>
  <si>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</si>
  <si>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</si>
  <si>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</si>
  <si>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</si>
  <si>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表五</t>
  </si>
  <si>
    <t>2020年一般公共预算税收返还和转移支付预算表</t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</si>
  <si>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</si>
  <si>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2"/>
        <rFont val="宋体"/>
        <charset val="134"/>
      </rPr>
      <t>支</t>
    </r>
    <r>
      <rPr>
        <b/>
        <sz val="14"/>
        <rFont val="宋体"/>
        <charset val="134"/>
      </rPr>
      <t>出</t>
    </r>
  </si>
  <si>
    <t>本级收入合计</t>
  </si>
  <si>
    <t>本级支出合计</t>
  </si>
  <si>
    <t>转移性收入</t>
  </si>
  <si>
    <t xml:space="preserve">  上级补助收入</t>
  </si>
  <si>
    <t xml:space="preserve">  上解支出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</si>
  <si>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</si>
  <si>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</si>
  <si>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</si>
  <si>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</si>
  <si>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</si>
  <si>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</si>
  <si>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</si>
  <si>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增值税“五五分享”税收返还收入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</si>
  <si>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</si>
  <si>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</si>
  <si>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</si>
  <si>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</si>
  <si>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</si>
  <si>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</si>
  <si>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</si>
  <si>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</si>
  <si>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</si>
  <si>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</si>
  <si>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</si>
  <si>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</si>
  <si>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</si>
  <si>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</si>
  <si>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</si>
  <si>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</si>
  <si>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</si>
  <si>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</si>
  <si>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</si>
  <si>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</si>
  <si>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</si>
  <si>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</si>
  <si>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</si>
  <si>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</si>
  <si>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</si>
  <si>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</si>
  <si>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</si>
  <si>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</si>
  <si>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</si>
  <si>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</si>
  <si>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</si>
  <si>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</si>
  <si>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</si>
  <si>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</si>
  <si>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</si>
  <si>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</si>
  <si>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</si>
  <si>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</si>
  <si>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</si>
  <si>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</si>
  <si>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</si>
  <si>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</si>
  <si>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</si>
  <si>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</si>
  <si>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</si>
  <si>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</si>
  <si>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</si>
  <si>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</si>
  <si>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</si>
  <si>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</si>
  <si>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</si>
  <si>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</si>
  <si>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</si>
  <si>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</si>
  <si>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</si>
  <si>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</si>
  <si>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</si>
  <si>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</si>
  <si>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</si>
  <si>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 xml:space="preserve">  上年结余收入</t>
  </si>
  <si>
    <t xml:space="preserve">  调入资金</t>
  </si>
  <si>
    <t xml:space="preserve">  调出资金</t>
  </si>
  <si>
    <t xml:space="preserve">    从政府性基金预算调入</t>
  </si>
  <si>
    <t xml:space="preserve">  年终结余</t>
  </si>
  <si>
    <t xml:space="preserve">    从国有资本经营预算调入</t>
  </si>
  <si>
    <t xml:space="preserve">  地方政府一般债务还本支出</t>
  </si>
  <si>
    <t xml:space="preserve">    从其他资金调入</t>
  </si>
  <si>
    <t xml:space="preserve">  地方政府一般债务转贷支出</t>
  </si>
  <si>
    <t xml:space="preserve">  地方政府一般债务收入</t>
  </si>
  <si>
    <t xml:space="preserve">  援助其他地区支出</t>
  </si>
  <si>
    <t xml:space="preserve">  地方政府一般债务转贷收入</t>
  </si>
  <si>
    <t xml:space="preserve">  安排预算稳定调节基金</t>
  </si>
  <si>
    <t xml:space="preserve">  接受其他地区援助收入</t>
  </si>
  <si>
    <t xml:space="preserve">  补充预算周转金</t>
  </si>
  <si>
    <t xml:space="preserve">  动用预算稳定调节基金</t>
  </si>
  <si>
    <t>收入总计</t>
  </si>
  <si>
    <t>表六</t>
  </si>
  <si>
    <t>阜康市2020年地方政府债务限额和余额情况表</t>
  </si>
  <si>
    <t>单位：亿元</t>
  </si>
  <si>
    <t>2020年初政府债务限额</t>
  </si>
  <si>
    <t>2020年初政府债务余额</t>
  </si>
  <si>
    <t>地方政府债务合计</t>
  </si>
  <si>
    <t xml:space="preserve">    一般债务</t>
  </si>
  <si>
    <t xml:space="preserve">    专项债务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</si>
</sst>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;[Red]\-#,##0.00\ "/>
    <numFmt numFmtId="177" formatCode="0.00_ "/>
    <numFmt numFmtId="178" formatCode="0_ "/>
    <numFmt numFmtId="179" formatCode="0.0_ "/>
  </numFmts>
  <fonts count="46">
    <font>
      <sz val="12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黑体"/>
      <charset val="134"/>
    </font>
    <font>
      <sz val="20"/>
      <color indexed="8"/>
      <name val="方正小标宋_GBK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22"/>
      <name val="方正小标宋_GBK"/>
      <charset val="134"/>
    </font>
    <font>
      <sz val="15"/>
      <name val="仿宋_GB2312"/>
      <charset val="134"/>
    </font>
    <font>
      <b/>
      <sz val="36"/>
      <name val="方正小标宋_GBK"/>
      <charset val="134"/>
    </font>
    <font>
      <b/>
      <sz val="20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4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9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7" borderId="14" applyNumberFormat="0" applyFont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43" fillId="35" borderId="16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158">
    <xf numFmtId="0" fontId="0" fillId="0" borderId="0" xfId="0">
      <alignment vertical="center"/>
    </xf>
    <xf numFmtId="0" fontId="1" fillId="0" borderId="0" xfId="51" applyFont="1" applyFill="1" applyAlignment="1">
      <alignment vertical="center"/>
    </xf>
    <xf numFmtId="177" fontId="1" fillId="0" borderId="0" xfId="51" applyNumberFormat="1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0" xfId="51" applyFont="1" applyFill="1" applyAlignment="1">
      <alignment horizontal="center" vertical="center"/>
    </xf>
    <xf numFmtId="177" fontId="4" fillId="0" borderId="0" xfId="51" applyNumberFormat="1" applyFont="1" applyFill="1" applyAlignment="1">
      <alignment horizontal="center" vertical="center"/>
    </xf>
    <xf numFmtId="0" fontId="5" fillId="0" borderId="1" xfId="51" applyFont="1" applyFill="1" applyBorder="1" applyAlignment="1">
      <alignment horizontal="right" vertical="center"/>
    </xf>
    <xf numFmtId="177" fontId="5" fillId="0" borderId="1" xfId="51" applyNumberFormat="1" applyFont="1" applyFill="1" applyBorder="1" applyAlignment="1">
      <alignment horizontal="right" vertical="center"/>
    </xf>
    <xf numFmtId="0" fontId="6" fillId="0" borderId="2" xfId="51" applyFont="1" applyFill="1" applyBorder="1" applyAlignment="1">
      <alignment horizontal="center" vertical="center"/>
    </xf>
    <xf numFmtId="177" fontId="6" fillId="0" borderId="3" xfId="51" applyNumberFormat="1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 wrapText="1"/>
    </xf>
    <xf numFmtId="0" fontId="7" fillId="0" borderId="4" xfId="51" applyFont="1" applyFill="1" applyBorder="1" applyAlignment="1">
      <alignment vertical="center"/>
    </xf>
    <xf numFmtId="177" fontId="7" fillId="0" borderId="4" xfId="51" applyNumberFormat="1" applyFont="1" applyFill="1" applyBorder="1" applyAlignment="1">
      <alignment horizontal="center" vertical="center"/>
    </xf>
    <xf numFmtId="176" fontId="7" fillId="0" borderId="4" xfId="51" applyNumberFormat="1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1" fontId="12" fillId="3" borderId="4" xfId="0" applyNumberFormat="1" applyFont="1" applyFill="1" applyBorder="1" applyAlignment="1" applyProtection="1">
      <alignment vertical="center"/>
      <protection locked="0"/>
    </xf>
    <xf numFmtId="1" fontId="12" fillId="3" borderId="4" xfId="0" applyNumberFormat="1" applyFont="1" applyFill="1" applyBorder="1" applyAlignment="1" applyProtection="1">
      <alignment horizontal="center" vertical="center"/>
      <protection locked="0"/>
    </xf>
    <xf numFmtId="1" fontId="12" fillId="0" borderId="4" xfId="0" applyNumberFormat="1" applyFont="1" applyFill="1" applyBorder="1" applyAlignment="1" applyProtection="1">
      <alignment horizontal="left" vertical="center"/>
      <protection locked="0"/>
    </xf>
    <xf numFmtId="1" fontId="12" fillId="0" borderId="4" xfId="0" applyNumberFormat="1" applyFont="1" applyFill="1" applyBorder="1" applyAlignment="1" applyProtection="1">
      <alignment horizontal="center" vertical="center"/>
      <protection locked="0"/>
    </xf>
    <xf numFmtId="1" fontId="13" fillId="0" borderId="4" xfId="0" applyNumberFormat="1" applyFont="1" applyFill="1" applyBorder="1" applyAlignment="1" applyProtection="1">
      <alignment horizontal="left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1" fontId="13" fillId="0" borderId="4" xfId="0" applyNumberFormat="1" applyFont="1" applyFill="1" applyBorder="1" applyAlignment="1" applyProtection="1">
      <alignment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1" fontId="12" fillId="0" borderId="4" xfId="0" applyNumberFormat="1" applyFont="1" applyFill="1" applyBorder="1" applyAlignment="1" applyProtection="1">
      <alignment vertical="center"/>
      <protection locked="0"/>
    </xf>
    <xf numFmtId="0" fontId="13" fillId="0" borderId="4" xfId="0" applyNumberFormat="1" applyFont="1" applyFill="1" applyBorder="1" applyAlignment="1" applyProtection="1">
      <alignment vertical="center"/>
      <protection locked="0"/>
    </xf>
    <xf numFmtId="3" fontId="13" fillId="0" borderId="4" xfId="0" applyNumberFormat="1" applyFont="1" applyFill="1" applyBorder="1" applyAlignment="1" applyProtection="1">
      <alignment vertical="center"/>
      <protection locked="0"/>
    </xf>
    <xf numFmtId="0" fontId="13" fillId="0" borderId="4" xfId="0" applyFont="1" applyFill="1" applyBorder="1" applyAlignment="1" applyProtection="1">
      <alignment vertical="center" wrapText="1"/>
      <protection locked="0"/>
    </xf>
    <xf numFmtId="3" fontId="12" fillId="0" borderId="4" xfId="0" applyNumberFormat="1" applyFont="1" applyFill="1" applyBorder="1" applyAlignment="1" applyProtection="1">
      <alignment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3" fontId="13" fillId="0" borderId="2" xfId="0" applyNumberFormat="1" applyFont="1" applyFill="1" applyBorder="1" applyAlignment="1" applyProtection="1">
      <alignment vertical="center"/>
      <protection locked="0"/>
    </xf>
    <xf numFmtId="0" fontId="13" fillId="0" borderId="4" xfId="0" applyFont="1" applyFill="1" applyBorder="1" applyAlignment="1" applyProtection="1">
      <alignment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1" fontId="12" fillId="0" borderId="6" xfId="0" applyNumberFormat="1" applyFont="1" applyFill="1" applyBorder="1" applyAlignment="1" applyProtection="1">
      <alignment horizontal="left" vertical="center"/>
      <protection locked="0"/>
    </xf>
    <xf numFmtId="1" fontId="12" fillId="2" borderId="4" xfId="0" applyNumberFormat="1" applyFont="1" applyFill="1" applyBorder="1" applyAlignment="1" applyProtection="1">
      <alignment vertical="center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2" fillId="3" borderId="4" xfId="0" applyFont="1" applyFill="1" applyBorder="1" applyAlignment="1" applyProtection="1">
      <alignment horizontal="distributed" vertical="center"/>
      <protection locked="0"/>
    </xf>
    <xf numFmtId="1" fontId="11" fillId="3" borderId="4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4" xfId="0" applyNumberFormat="1" applyFont="1" applyFill="1" applyBorder="1" applyAlignment="1" applyProtection="1">
      <alignment horizontal="center" vertical="center"/>
    </xf>
    <xf numFmtId="3" fontId="19" fillId="0" borderId="4" xfId="0" applyNumberFormat="1" applyFont="1" applyFill="1" applyBorder="1" applyAlignment="1" applyProtection="1">
      <alignment horizontal="right" vertical="center"/>
    </xf>
    <xf numFmtId="0" fontId="18" fillId="0" borderId="4" xfId="0" applyNumberFormat="1" applyFont="1" applyFill="1" applyBorder="1" applyAlignment="1" applyProtection="1">
      <alignment vertical="center"/>
    </xf>
    <xf numFmtId="0" fontId="19" fillId="0" borderId="4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/>
    </xf>
    <xf numFmtId="0" fontId="12" fillId="4" borderId="4" xfId="0" applyFont="1" applyFill="1" applyBorder="1" applyAlignment="1">
      <alignment horizontal="center" vertical="center"/>
    </xf>
    <xf numFmtId="178" fontId="13" fillId="2" borderId="4" xfId="0" applyNumberFormat="1" applyFont="1" applyFill="1" applyBorder="1" applyAlignment="1" applyProtection="1">
      <alignment vertical="center"/>
      <protection locked="0"/>
    </xf>
    <xf numFmtId="0" fontId="13" fillId="2" borderId="4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/>
    <xf numFmtId="10" fontId="8" fillId="2" borderId="0" xfId="11" applyNumberFormat="1" applyFont="1" applyFill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10" fontId="10" fillId="2" borderId="0" xfId="11" applyNumberFormat="1" applyFont="1" applyFill="1" applyAlignment="1">
      <alignment horizontal="center" vertical="center"/>
    </xf>
    <xf numFmtId="10" fontId="11" fillId="2" borderId="4" xfId="11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vertical="center"/>
    </xf>
    <xf numFmtId="1" fontId="12" fillId="3" borderId="4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0" fontId="12" fillId="3" borderId="4" xfId="11" applyNumberFormat="1" applyFont="1" applyFill="1" applyBorder="1" applyAlignment="1">
      <alignment vertical="center"/>
    </xf>
    <xf numFmtId="178" fontId="12" fillId="2" borderId="4" xfId="0" applyNumberFormat="1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>
      <alignment horizontal="center" vertical="center"/>
    </xf>
    <xf numFmtId="10" fontId="12" fillId="2" borderId="4" xfId="11" applyNumberFormat="1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178" fontId="13" fillId="2" borderId="4" xfId="0" applyNumberFormat="1" applyFont="1" applyFill="1" applyBorder="1" applyAlignment="1" applyProtection="1">
      <alignment horizontal="left" vertical="center"/>
      <protection locked="0"/>
    </xf>
    <xf numFmtId="0" fontId="13" fillId="2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0" fontId="13" fillId="2" borderId="4" xfId="11" applyNumberFormat="1" applyFont="1" applyFill="1" applyBorder="1" applyAlignment="1">
      <alignment vertical="center"/>
    </xf>
    <xf numFmtId="179" fontId="13" fillId="2" borderId="4" xfId="0" applyNumberFormat="1" applyFont="1" applyFill="1" applyBorder="1" applyAlignment="1" applyProtection="1">
      <alignment horizontal="left" vertical="center"/>
      <protection locked="0"/>
    </xf>
    <xf numFmtId="178" fontId="13" fillId="2" borderId="6" xfId="0" applyNumberFormat="1" applyFont="1" applyFill="1" applyBorder="1" applyAlignment="1" applyProtection="1">
      <alignment horizontal="left" vertical="center"/>
      <protection locked="0"/>
    </xf>
    <xf numFmtId="179" fontId="13" fillId="2" borderId="4" xfId="0" applyNumberFormat="1" applyFont="1" applyFill="1" applyBorder="1" applyAlignment="1" applyProtection="1">
      <alignment horizontal="left" vertical="center" wrapText="1"/>
      <protection locked="0"/>
    </xf>
    <xf numFmtId="179" fontId="12" fillId="2" borderId="4" xfId="0" applyNumberFormat="1" applyFont="1" applyFill="1" applyBorder="1" applyAlignment="1" applyProtection="1">
      <alignment horizontal="left" vertical="center"/>
      <protection locked="0"/>
    </xf>
    <xf numFmtId="178" fontId="12" fillId="2" borderId="6" xfId="0" applyNumberFormat="1" applyFont="1" applyFill="1" applyBorder="1" applyAlignment="1" applyProtection="1">
      <alignment horizontal="left" vertical="center"/>
      <protection locked="0"/>
    </xf>
    <xf numFmtId="179" fontId="13" fillId="2" borderId="6" xfId="0" applyNumberFormat="1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>
      <alignment vertical="center"/>
    </xf>
    <xf numFmtId="1" fontId="13" fillId="2" borderId="4" xfId="0" applyNumberFormat="1" applyFont="1" applyFill="1" applyBorder="1" applyAlignment="1" applyProtection="1">
      <alignment horizontal="center" vertical="center"/>
      <protection locked="0"/>
    </xf>
    <xf numFmtId="1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13" fillId="2" borderId="4" xfId="0" applyNumberFormat="1" applyFont="1" applyFill="1" applyBorder="1" applyAlignment="1" applyProtection="1">
      <alignment horizontal="center" vertical="center"/>
      <protection locked="0"/>
    </xf>
    <xf numFmtId="0" fontId="12" fillId="2" borderId="4" xfId="0" applyNumberFormat="1" applyFont="1" applyFill="1" applyBorder="1" applyAlignment="1" applyProtection="1">
      <alignment horizontal="center" vertical="center"/>
      <protection locked="0"/>
    </xf>
    <xf numFmtId="178" fontId="12" fillId="5" borderId="4" xfId="0" applyNumberFormat="1" applyFont="1" applyFill="1" applyBorder="1" applyAlignment="1" applyProtection="1">
      <alignment horizontal="left" vertical="center"/>
      <protection locked="0"/>
    </xf>
    <xf numFmtId="0" fontId="12" fillId="5" borderId="4" xfId="0" applyFont="1" applyFill="1" applyBorder="1" applyAlignment="1">
      <alignment horizontal="center" vertical="center"/>
    </xf>
    <xf numFmtId="10" fontId="13" fillId="5" borderId="4" xfId="11" applyNumberFormat="1" applyFont="1" applyFill="1" applyBorder="1" applyAlignment="1">
      <alignment vertical="center"/>
    </xf>
    <xf numFmtId="0" fontId="13" fillId="5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 vertical="center"/>
    </xf>
    <xf numFmtId="10" fontId="13" fillId="2" borderId="2" xfId="11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10" fontId="12" fillId="0" borderId="4" xfId="11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10" fontId="13" fillId="2" borderId="6" xfId="11" applyNumberFormat="1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10" fontId="11" fillId="3" borderId="4" xfId="11" applyNumberFormat="1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0" fontId="8" fillId="2" borderId="4" xfId="11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12" fillId="3" borderId="4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0" fontId="8" fillId="0" borderId="0" xfId="11" applyNumberFormat="1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0" fontId="10" fillId="0" borderId="0" xfId="11" applyNumberFormat="1" applyFont="1" applyFill="1" applyAlignment="1">
      <alignment horizontal="center" vertical="center"/>
    </xf>
    <xf numFmtId="10" fontId="8" fillId="0" borderId="0" xfId="11" applyNumberFormat="1" applyFont="1" applyFill="1" applyAlignment="1">
      <alignment horizontal="right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10" fontId="11" fillId="0" borderId="4" xfId="11" applyNumberFormat="1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vertical="center"/>
    </xf>
    <xf numFmtId="0" fontId="12" fillId="6" borderId="4" xfId="0" applyFont="1" applyFill="1" applyBorder="1" applyAlignment="1">
      <alignment horizontal="center" vertical="center"/>
    </xf>
    <xf numFmtId="10" fontId="12" fillId="6" borderId="4" xfId="11" applyNumberFormat="1" applyFont="1" applyFill="1" applyBorder="1" applyAlignment="1">
      <alignment vertical="center"/>
    </xf>
    <xf numFmtId="10" fontId="13" fillId="0" borderId="4" xfId="11" applyNumberFormat="1" applyFont="1" applyFill="1" applyBorder="1" applyAlignment="1">
      <alignment vertical="center"/>
    </xf>
    <xf numFmtId="10" fontId="21" fillId="0" borderId="4" xfId="11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10" fontId="8" fillId="0" borderId="8" xfId="11" applyNumberFormat="1" applyFont="1" applyFill="1" applyBorder="1" applyAlignment="1">
      <alignment horizontal="left" vertical="center" wrapText="1"/>
    </xf>
    <xf numFmtId="0" fontId="8" fillId="0" borderId="0" xfId="49">
      <alignment vertical="center"/>
    </xf>
    <xf numFmtId="0" fontId="22" fillId="0" borderId="0" xfId="49" applyFont="1" applyAlignment="1">
      <alignment horizontal="center" vertical="center"/>
    </xf>
    <xf numFmtId="0" fontId="23" fillId="0" borderId="0" xfId="49" applyFont="1" applyAlignment="1">
      <alignment horizontal="left" vertical="center"/>
    </xf>
    <xf numFmtId="0" fontId="24" fillId="0" borderId="0" xfId="49" applyFont="1" applyAlignment="1">
      <alignment horizontal="center" vertical="center" wrapText="1"/>
    </xf>
    <xf numFmtId="0" fontId="24" fillId="0" borderId="0" xfId="49" applyFont="1" applyAlignment="1">
      <alignment horizontal="center" vertical="center"/>
    </xf>
    <xf numFmtId="0" fontId="25" fillId="0" borderId="0" xfId="49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0&#24180;\2020&#24180;&#39044;&#31639;\2020&#24180;&#39044;&#31639;&#34920;\&#12304;&#32456;&#12305;&#65288;&#38428;&#24247;&#24066;&#65289;2020&#24180;&#22320;&#26041;&#36130;&#25919;&#39044;&#31639;&#34920;-3.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>
        <row r="33">
          <cell r="C33">
            <v>215027</v>
          </cell>
        </row>
      </sheetData>
      <sheetData sheetId="3">
        <row r="1278">
          <cell r="C1278">
            <v>260067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7">
          <cell r="N17">
            <v>86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F14" sqref="F14"/>
    </sheetView>
  </sheetViews>
  <sheetFormatPr defaultColWidth="9" defaultRowHeight="15.6"/>
  <cols>
    <col min="1" max="9" width="10.2166666666667" style="152" customWidth="1"/>
    <col min="10" max="16384" width="8.88333333333333" style="152"/>
  </cols>
  <sheetData>
    <row r="1" s="152" customFormat="1" ht="24.8" customHeight="1"/>
    <row r="2" s="152" customFormat="1" ht="24.8" customHeight="1"/>
    <row r="3" s="152" customFormat="1" ht="143.35" customHeight="1" spans="1:9">
      <c r="A3" s="155" t="s">
        <v>0</v>
      </c>
      <c r="B3" s="156"/>
      <c r="C3" s="156"/>
      <c r="D3" s="156"/>
      <c r="E3" s="156"/>
      <c r="F3" s="156"/>
      <c r="G3" s="156"/>
      <c r="H3" s="156"/>
      <c r="I3" s="156"/>
    </row>
    <row r="4" s="152" customFormat="1" ht="32.95" customHeight="1" spans="1:1">
      <c r="A4" s="156"/>
    </row>
    <row r="5" s="152" customFormat="1" ht="24" customHeight="1"/>
    <row r="6" s="152" customFormat="1" ht="32.95" hidden="1" customHeight="1"/>
    <row r="7" s="152" customFormat="1" ht="32.95" hidden="1" customHeight="1"/>
    <row r="8" s="152" customFormat="1" ht="32.95" hidden="1" customHeight="1"/>
    <row r="9" s="152" customFormat="1" ht="32.95" hidden="1" customHeight="1"/>
    <row r="10" s="152" customFormat="1" ht="32.95" hidden="1" customHeight="1"/>
    <row r="11" s="152" customFormat="1" ht="32.95" hidden="1" customHeight="1"/>
    <row r="12" s="152" customFormat="1" ht="32.95" hidden="1" customHeight="1"/>
    <row r="13" s="152" customFormat="1" ht="32.95" customHeight="1"/>
    <row r="14" s="152" customFormat="1" ht="32.95" customHeight="1"/>
    <row r="15" s="152" customFormat="1" ht="32.95" customHeight="1"/>
    <row r="16" s="152" customFormat="1" ht="30.75" customHeight="1" spans="1:9">
      <c r="A16" s="157" t="s">
        <v>1</v>
      </c>
      <c r="B16" s="157"/>
      <c r="C16" s="157"/>
      <c r="D16" s="157"/>
      <c r="E16" s="157"/>
      <c r="F16" s="157"/>
      <c r="G16" s="157"/>
      <c r="H16" s="157"/>
      <c r="I16" s="157"/>
    </row>
    <row r="17" s="152" customFormat="1" ht="30.75" customHeight="1" spans="1:9">
      <c r="A17" s="157" t="s">
        <v>2</v>
      </c>
      <c r="B17" s="157"/>
      <c r="C17" s="157"/>
      <c r="D17" s="157"/>
      <c r="E17" s="157"/>
      <c r="F17" s="157"/>
      <c r="G17" s="157"/>
      <c r="H17" s="157"/>
      <c r="I17" s="157"/>
    </row>
  </sheetData>
  <mergeCells count="3">
    <mergeCell ref="A3:I3"/>
    <mergeCell ref="A16:I16"/>
    <mergeCell ref="A17:I17"/>
  </mergeCells>
  <pageMargins left="0.75" right="0.75" top="1" bottom="1" header="0.511805555555556" footer="0.51180555555555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32" sqref="J32"/>
    </sheetView>
  </sheetViews>
  <sheetFormatPr defaultColWidth="9" defaultRowHeight="15.6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10" sqref="A10:H10"/>
    </sheetView>
  </sheetViews>
  <sheetFormatPr defaultColWidth="9" defaultRowHeight="15.6" outlineLevelCol="7"/>
  <cols>
    <col min="1" max="7" width="8.88333333333333" style="152"/>
    <col min="8" max="8" width="20.8833333333333" style="152" customWidth="1"/>
    <col min="9" max="16384" width="8.88333333333333" style="152"/>
  </cols>
  <sheetData>
    <row r="1" s="152" customFormat="1" ht="36" customHeight="1"/>
    <row r="2" s="152" customFormat="1" ht="36" customHeight="1" spans="1:8">
      <c r="A2" s="153" t="s">
        <v>3</v>
      </c>
      <c r="B2" s="153"/>
      <c r="C2" s="153"/>
      <c r="D2" s="153"/>
      <c r="E2" s="153"/>
      <c r="F2" s="153"/>
      <c r="G2" s="153"/>
      <c r="H2" s="153"/>
    </row>
    <row r="3" s="152" customFormat="1" ht="36" customHeight="1" spans="1:8">
      <c r="A3" s="153"/>
      <c r="B3" s="153"/>
      <c r="C3" s="153"/>
      <c r="D3" s="153"/>
      <c r="E3" s="153"/>
      <c r="F3" s="153"/>
      <c r="G3" s="153"/>
      <c r="H3" s="153"/>
    </row>
    <row r="4" s="152" customFormat="1" ht="36" customHeight="1" spans="1:8">
      <c r="A4" s="154" t="s">
        <v>4</v>
      </c>
      <c r="B4" s="154"/>
      <c r="C4" s="154"/>
      <c r="D4" s="154"/>
      <c r="E4" s="154"/>
      <c r="F4" s="154"/>
      <c r="G4" s="154"/>
      <c r="H4" s="154"/>
    </row>
    <row r="5" s="152" customFormat="1" ht="36" customHeight="1" spans="1:8">
      <c r="A5" s="154" t="s">
        <v>5</v>
      </c>
      <c r="B5" s="154"/>
      <c r="C5" s="154"/>
      <c r="D5" s="154"/>
      <c r="E5" s="154"/>
      <c r="F5" s="154"/>
      <c r="G5" s="154"/>
      <c r="H5" s="154"/>
    </row>
    <row r="6" s="152" customFormat="1" ht="36" customHeight="1" spans="1:8">
      <c r="A6" s="154" t="s">
        <v>6</v>
      </c>
      <c r="B6" s="154"/>
      <c r="C6" s="154"/>
      <c r="D6" s="154"/>
      <c r="E6" s="154"/>
      <c r="F6" s="154"/>
      <c r="G6" s="154"/>
      <c r="H6" s="154"/>
    </row>
    <row r="7" s="152" customFormat="1" ht="36" customHeight="1" spans="1:8">
      <c r="A7" s="154" t="s">
        <v>7</v>
      </c>
      <c r="B7" s="154"/>
      <c r="C7" s="154"/>
      <c r="D7" s="154"/>
      <c r="E7" s="154"/>
      <c r="F7" s="154"/>
      <c r="G7" s="154"/>
      <c r="H7" s="154"/>
    </row>
    <row r="8" s="152" customFormat="1" ht="36" customHeight="1" spans="1:8">
      <c r="A8" s="154" t="s">
        <v>8</v>
      </c>
      <c r="B8" s="154"/>
      <c r="C8" s="154"/>
      <c r="D8" s="154"/>
      <c r="E8" s="154"/>
      <c r="F8" s="154"/>
      <c r="G8" s="154"/>
      <c r="H8" s="154"/>
    </row>
    <row r="9" s="152" customFormat="1" ht="36" customHeight="1" spans="1:8">
      <c r="A9" s="154" t="s">
        <v>9</v>
      </c>
      <c r="B9" s="154"/>
      <c r="C9" s="154"/>
      <c r="D9" s="154"/>
      <c r="E9" s="154"/>
      <c r="F9" s="154"/>
      <c r="G9" s="154"/>
      <c r="H9" s="154"/>
    </row>
    <row r="10" s="152" customFormat="1" ht="36" customHeight="1" spans="1:8">
      <c r="A10" s="154"/>
      <c r="B10" s="154"/>
      <c r="C10" s="154"/>
      <c r="D10" s="154"/>
      <c r="E10" s="154"/>
      <c r="F10" s="154"/>
      <c r="G10" s="154"/>
      <c r="H10" s="154"/>
    </row>
    <row r="11" s="152" customFormat="1" ht="36" customHeight="1"/>
    <row r="12" s="152" customFormat="1" ht="36" customHeight="1" spans="1:8">
      <c r="A12" s="154"/>
      <c r="B12" s="154"/>
      <c r="C12" s="154"/>
      <c r="D12" s="154"/>
      <c r="E12" s="154"/>
      <c r="F12" s="154"/>
      <c r="G12" s="154"/>
      <c r="H12" s="154"/>
    </row>
    <row r="13" s="152" customFormat="1" ht="36" customHeight="1" spans="1:8">
      <c r="A13" s="154"/>
      <c r="B13" s="154"/>
      <c r="C13" s="154"/>
      <c r="D13" s="154"/>
      <c r="E13" s="154"/>
      <c r="F13" s="154"/>
      <c r="G13" s="154"/>
      <c r="H13" s="154"/>
    </row>
    <row r="14" s="152" customFormat="1" ht="36" customHeight="1" spans="1:8">
      <c r="A14" s="154"/>
      <c r="B14" s="154"/>
      <c r="C14" s="154"/>
      <c r="D14" s="154"/>
      <c r="E14" s="154"/>
      <c r="F14" s="154"/>
      <c r="G14" s="154"/>
      <c r="H14" s="154"/>
    </row>
    <row r="15" s="152" customFormat="1" ht="36" customHeight="1" spans="1:8">
      <c r="A15" s="154"/>
      <c r="B15" s="154"/>
      <c r="C15" s="154"/>
      <c r="D15" s="154"/>
      <c r="E15" s="154"/>
      <c r="F15" s="154"/>
      <c r="G15" s="154"/>
      <c r="H15" s="154"/>
    </row>
    <row r="16" s="152" customFormat="1" ht="36" customHeight="1" spans="1:8">
      <c r="A16" s="154"/>
      <c r="B16" s="154"/>
      <c r="C16" s="154"/>
      <c r="D16" s="154"/>
      <c r="E16" s="154"/>
      <c r="F16" s="154"/>
      <c r="G16" s="154"/>
      <c r="H16" s="154"/>
    </row>
    <row r="17" s="152" customFormat="1" ht="36" customHeight="1" spans="1:8">
      <c r="A17" s="154"/>
      <c r="B17" s="154"/>
      <c r="C17" s="154"/>
      <c r="D17" s="154"/>
      <c r="E17" s="154"/>
      <c r="F17" s="154"/>
      <c r="G17" s="154"/>
      <c r="H17" s="154"/>
    </row>
    <row r="18" s="152" customFormat="1" ht="36" customHeight="1" spans="1:8">
      <c r="A18" s="154"/>
      <c r="B18" s="154"/>
      <c r="C18" s="154"/>
      <c r="D18" s="154"/>
      <c r="E18" s="154"/>
      <c r="F18" s="154"/>
      <c r="G18" s="154"/>
      <c r="H18" s="154"/>
    </row>
    <row r="19" s="152" customFormat="1" ht="36" customHeight="1" spans="1:8">
      <c r="A19" s="154"/>
      <c r="B19" s="154"/>
      <c r="C19" s="154"/>
      <c r="D19" s="154"/>
      <c r="E19" s="154"/>
      <c r="F19" s="154"/>
      <c r="G19" s="154"/>
      <c r="H19" s="154"/>
    </row>
  </sheetData>
  <mergeCells count="16">
    <mergeCell ref="A2:H2"/>
    <mergeCell ref="A4:H4"/>
    <mergeCell ref="A5:H5"/>
    <mergeCell ref="A6:H6"/>
    <mergeCell ref="A7:H7"/>
    <mergeCell ref="A8:H8"/>
    <mergeCell ref="A9:H9"/>
    <mergeCell ref="A10:H10"/>
    <mergeCell ref="A12:H12"/>
    <mergeCell ref="A13:H13"/>
    <mergeCell ref="A14:H14"/>
    <mergeCell ref="A15:H15"/>
    <mergeCell ref="A16:H16"/>
    <mergeCell ref="A17:H17"/>
    <mergeCell ref="A18:H18"/>
    <mergeCell ref="A19:H19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F20" sqref="F20"/>
    </sheetView>
  </sheetViews>
  <sheetFormatPr defaultColWidth="9" defaultRowHeight="15.6" outlineLevelCol="3"/>
  <cols>
    <col min="1" max="1" width="18.4166666666667" style="61" customWidth="1"/>
    <col min="2" max="2" width="20.9666666666667" style="136" customWidth="1"/>
    <col min="3" max="3" width="18.8166666666667" style="136" customWidth="1"/>
    <col min="4" max="4" width="30.625" style="137" customWidth="1"/>
    <col min="5" max="16384" width="9" style="61"/>
  </cols>
  <sheetData>
    <row r="1" s="61" customFormat="1" ht="18" customHeight="1" spans="1:4">
      <c r="A1" s="65" t="s">
        <v>10</v>
      </c>
      <c r="B1" s="136"/>
      <c r="C1" s="136"/>
      <c r="D1" s="137"/>
    </row>
    <row r="2" s="65" customFormat="1" ht="20.4" spans="1:4">
      <c r="A2" s="138" t="s">
        <v>11</v>
      </c>
      <c r="B2" s="138"/>
      <c r="C2" s="138"/>
      <c r="D2" s="139"/>
    </row>
    <row r="3" s="61" customFormat="1" ht="20.25" customHeight="1" spans="1:4">
      <c r="A3" s="65"/>
      <c r="B3" s="136"/>
      <c r="C3" s="136"/>
      <c r="D3" s="140" t="s">
        <v>12</v>
      </c>
    </row>
    <row r="4" s="61" customFormat="1" ht="31.5" customHeight="1" spans="1:4">
      <c r="A4" s="141" t="s">
        <v>13</v>
      </c>
      <c r="B4" s="142" t="s">
        <v>14</v>
      </c>
      <c r="C4" s="141" t="s">
        <v>15</v>
      </c>
      <c r="D4" s="143" t="s">
        <v>16</v>
      </c>
    </row>
    <row r="5" s="61" customFormat="1" ht="20.1" customHeight="1" spans="1:4">
      <c r="A5" s="144" t="s">
        <v>17</v>
      </c>
      <c r="B5" s="145">
        <v>104159</v>
      </c>
      <c r="C5" s="145">
        <v>124227</v>
      </c>
      <c r="D5" s="146">
        <v>1.19266698028975</v>
      </c>
    </row>
    <row r="6" s="61" customFormat="1" ht="20.1" customHeight="1" spans="1:4">
      <c r="A6" s="117" t="s">
        <v>18</v>
      </c>
      <c r="B6" s="93">
        <v>42838</v>
      </c>
      <c r="C6" s="93">
        <v>58897</v>
      </c>
      <c r="D6" s="147">
        <v>1.37487744525888</v>
      </c>
    </row>
    <row r="7" s="61" customFormat="1" ht="20.1" customHeight="1" spans="1:4">
      <c r="A7" s="117" t="s">
        <v>19</v>
      </c>
      <c r="B7" s="93">
        <v>13356</v>
      </c>
      <c r="C7" s="93">
        <v>14700</v>
      </c>
      <c r="D7" s="147">
        <v>1.10062893081761</v>
      </c>
    </row>
    <row r="8" s="61" customFormat="1" ht="20.1" customHeight="1" spans="1:4">
      <c r="A8" s="117" t="s">
        <v>20</v>
      </c>
      <c r="B8" s="93"/>
      <c r="C8" s="93"/>
      <c r="D8" s="147"/>
    </row>
    <row r="9" s="61" customFormat="1" ht="20.1" customHeight="1" spans="1:4">
      <c r="A9" s="117" t="s">
        <v>21</v>
      </c>
      <c r="B9" s="93">
        <v>3440</v>
      </c>
      <c r="C9" s="93">
        <v>3800</v>
      </c>
      <c r="D9" s="147">
        <v>1.1046511627907</v>
      </c>
    </row>
    <row r="10" s="61" customFormat="1" ht="20.1" customHeight="1" spans="1:4">
      <c r="A10" s="117" t="s">
        <v>22</v>
      </c>
      <c r="B10" s="93">
        <v>898</v>
      </c>
      <c r="C10" s="93">
        <v>1200</v>
      </c>
      <c r="D10" s="147">
        <v>1.33630289532294</v>
      </c>
    </row>
    <row r="11" s="61" customFormat="1" ht="20.1" customHeight="1" spans="1:4">
      <c r="A11" s="117" t="s">
        <v>23</v>
      </c>
      <c r="B11" s="93">
        <v>5992</v>
      </c>
      <c r="C11" s="93">
        <v>3550</v>
      </c>
      <c r="D11" s="147">
        <v>0.592456608811749</v>
      </c>
    </row>
    <row r="12" s="61" customFormat="1" ht="20.1" customHeight="1" spans="1:4">
      <c r="A12" s="117" t="s">
        <v>24</v>
      </c>
      <c r="B12" s="93">
        <v>10041</v>
      </c>
      <c r="C12" s="93">
        <v>11100</v>
      </c>
      <c r="D12" s="147">
        <v>1.10546758291007</v>
      </c>
    </row>
    <row r="13" s="61" customFormat="1" ht="20.1" customHeight="1" spans="1:4">
      <c r="A13" s="117" t="s">
        <v>25</v>
      </c>
      <c r="B13" s="93">
        <v>2754</v>
      </c>
      <c r="C13" s="93">
        <v>3100</v>
      </c>
      <c r="D13" s="147">
        <v>1.12563543936093</v>
      </c>
    </row>
    <row r="14" s="61" customFormat="1" ht="20.1" customHeight="1" spans="1:4">
      <c r="A14" s="117" t="s">
        <v>26</v>
      </c>
      <c r="B14" s="93">
        <v>14910</v>
      </c>
      <c r="C14" s="93">
        <v>16800</v>
      </c>
      <c r="D14" s="147">
        <v>1.12676056338028</v>
      </c>
    </row>
    <row r="15" s="61" customFormat="1" ht="20.1" customHeight="1" spans="1:4">
      <c r="A15" s="117" t="s">
        <v>27</v>
      </c>
      <c r="B15" s="93">
        <v>1137</v>
      </c>
      <c r="C15" s="93">
        <v>1200</v>
      </c>
      <c r="D15" s="147">
        <v>1.05540897097625</v>
      </c>
    </row>
    <row r="16" s="61" customFormat="1" ht="20.1" customHeight="1" spans="1:4">
      <c r="A16" s="117" t="s">
        <v>28</v>
      </c>
      <c r="B16" s="93">
        <v>1911</v>
      </c>
      <c r="C16" s="93">
        <v>1990</v>
      </c>
      <c r="D16" s="147">
        <v>1.04133961276818</v>
      </c>
    </row>
    <row r="17" s="61" customFormat="1" ht="20.1" customHeight="1" spans="1:4">
      <c r="A17" s="117" t="s">
        <v>29</v>
      </c>
      <c r="B17" s="93">
        <v>3474</v>
      </c>
      <c r="C17" s="93">
        <v>4400</v>
      </c>
      <c r="D17" s="147">
        <v>1.26655152561888</v>
      </c>
    </row>
    <row r="18" s="61" customFormat="1" ht="20.1" customHeight="1" spans="1:4">
      <c r="A18" s="117" t="s">
        <v>30</v>
      </c>
      <c r="B18" s="93">
        <v>2773</v>
      </c>
      <c r="C18" s="93">
        <v>3000</v>
      </c>
      <c r="D18" s="147">
        <v>1.08186080057699</v>
      </c>
    </row>
    <row r="19" s="61" customFormat="1" ht="20.1" customHeight="1" spans="1:4">
      <c r="A19" s="117" t="s">
        <v>31</v>
      </c>
      <c r="B19" s="93"/>
      <c r="C19" s="93"/>
      <c r="D19" s="147"/>
    </row>
    <row r="20" s="61" customFormat="1" ht="20.1" customHeight="1" spans="1:4">
      <c r="A20" s="117" t="s">
        <v>32</v>
      </c>
      <c r="B20" s="93">
        <v>547</v>
      </c>
      <c r="C20" s="93">
        <v>400</v>
      </c>
      <c r="D20" s="147">
        <v>0.731261425959781</v>
      </c>
    </row>
    <row r="21" s="61" customFormat="1" ht="20.1" customHeight="1" spans="1:4">
      <c r="A21" s="117" t="s">
        <v>33</v>
      </c>
      <c r="B21" s="93">
        <v>88</v>
      </c>
      <c r="C21" s="93">
        <v>90</v>
      </c>
      <c r="D21" s="147">
        <v>1.02272727272727</v>
      </c>
    </row>
    <row r="22" s="61" customFormat="1" ht="21" customHeight="1" spans="1:4">
      <c r="A22" s="144" t="s">
        <v>34</v>
      </c>
      <c r="B22" s="145">
        <v>104388</v>
      </c>
      <c r="C22" s="145">
        <v>90800</v>
      </c>
      <c r="D22" s="146">
        <v>0.869831781430816</v>
      </c>
    </row>
    <row r="23" s="61" customFormat="1" ht="20.1" customHeight="1" spans="1:4">
      <c r="A23" s="117" t="s">
        <v>35</v>
      </c>
      <c r="B23" s="93">
        <v>6054</v>
      </c>
      <c r="C23" s="93">
        <v>6500</v>
      </c>
      <c r="D23" s="147">
        <v>1.07367030062768</v>
      </c>
    </row>
    <row r="24" s="61" customFormat="1" ht="20.1" customHeight="1" spans="1:4">
      <c r="A24" s="117" t="s">
        <v>36</v>
      </c>
      <c r="B24" s="93">
        <v>11550</v>
      </c>
      <c r="C24" s="93">
        <v>25000</v>
      </c>
      <c r="D24" s="147">
        <v>2.16450216450216</v>
      </c>
    </row>
    <row r="25" s="61" customFormat="1" ht="20.1" customHeight="1" spans="1:4">
      <c r="A25" s="117" t="s">
        <v>37</v>
      </c>
      <c r="B25" s="93">
        <v>5193</v>
      </c>
      <c r="C25" s="93">
        <v>16500</v>
      </c>
      <c r="D25" s="147">
        <v>3.17735413056037</v>
      </c>
    </row>
    <row r="26" s="61" customFormat="1" ht="20.1" customHeight="1" spans="1:4">
      <c r="A26" s="117" t="s">
        <v>38</v>
      </c>
      <c r="B26" s="93"/>
      <c r="C26" s="93"/>
      <c r="D26" s="147"/>
    </row>
    <row r="27" s="61" customFormat="1" ht="20.1" customHeight="1" spans="1:4">
      <c r="A27" s="117" t="s">
        <v>39</v>
      </c>
      <c r="B27" s="93">
        <v>79710</v>
      </c>
      <c r="C27" s="93">
        <v>40000</v>
      </c>
      <c r="D27" s="147">
        <v>0.501819094216535</v>
      </c>
    </row>
    <row r="28" s="61" customFormat="1" ht="20.1" customHeight="1" spans="1:4">
      <c r="A28" s="117" t="s">
        <v>40</v>
      </c>
      <c r="B28" s="93">
        <v>36</v>
      </c>
      <c r="C28" s="93">
        <v>40</v>
      </c>
      <c r="D28" s="147">
        <v>1.11111111111111</v>
      </c>
    </row>
    <row r="29" s="135" customFormat="1" ht="20.1" customHeight="1" spans="1:4">
      <c r="A29" s="117" t="s">
        <v>41</v>
      </c>
      <c r="B29" s="93">
        <v>262</v>
      </c>
      <c r="C29" s="93">
        <v>260</v>
      </c>
      <c r="D29" s="147">
        <v>0.99236641221374</v>
      </c>
    </row>
    <row r="30" s="135" customFormat="1" ht="20.1" customHeight="1" spans="1:4">
      <c r="A30" s="117" t="s">
        <v>42</v>
      </c>
      <c r="B30" s="93">
        <v>1583</v>
      </c>
      <c r="C30" s="93">
        <v>2500</v>
      </c>
      <c r="D30" s="147">
        <v>1.57927984838913</v>
      </c>
    </row>
    <row r="31" s="135" customFormat="1" ht="20.1" customHeight="1" spans="1:4">
      <c r="A31" s="117" t="s">
        <v>43</v>
      </c>
      <c r="B31" s="93"/>
      <c r="C31" s="93"/>
      <c r="D31" s="148"/>
    </row>
    <row r="32" s="61" customFormat="1" ht="20.1" customHeight="1" spans="1:4">
      <c r="A32" s="117" t="s">
        <v>43</v>
      </c>
      <c r="B32" s="93"/>
      <c r="C32" s="93"/>
      <c r="D32" s="147"/>
    </row>
    <row r="33" s="77" customFormat="1" ht="20.1" customHeight="1" spans="1:4">
      <c r="A33" s="134" t="s">
        <v>44</v>
      </c>
      <c r="B33" s="85">
        <v>208547</v>
      </c>
      <c r="C33" s="85">
        <v>215027</v>
      </c>
      <c r="D33" s="86">
        <v>1.03107213242099</v>
      </c>
    </row>
    <row r="34" s="61" customFormat="1" ht="18.75" customHeight="1" spans="1:4">
      <c r="A34" s="149" t="s">
        <v>43</v>
      </c>
      <c r="B34" s="150"/>
      <c r="C34" s="150"/>
      <c r="D34" s="151"/>
    </row>
    <row r="35" s="61" customFormat="1" spans="2:4">
      <c r="B35" s="136"/>
      <c r="C35" s="136"/>
      <c r="D35" s="137"/>
    </row>
    <row r="36" s="61" customFormat="1" spans="2:4">
      <c r="B36" s="136"/>
      <c r="C36" s="136"/>
      <c r="D36" s="137"/>
    </row>
    <row r="37" s="61" customFormat="1" spans="2:4">
      <c r="B37" s="136"/>
      <c r="C37" s="136"/>
      <c r="D37" s="137"/>
    </row>
    <row r="38" s="61" customFormat="1" spans="2:4">
      <c r="B38" s="136"/>
      <c r="C38" s="136"/>
      <c r="D38" s="137"/>
    </row>
  </sheetData>
  <mergeCells count="2">
    <mergeCell ref="A2:D2"/>
    <mergeCell ref="A34:D34"/>
  </mergeCells>
  <pageMargins left="0.354166666666667" right="0.393055555555556" top="0.786805555555556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07"/>
  <sheetViews>
    <sheetView workbookViewId="0">
      <selection activeCell="A1" sqref="$A1:$XFD1048576"/>
    </sheetView>
  </sheetViews>
  <sheetFormatPr defaultColWidth="9" defaultRowHeight="15.6" outlineLevelCol="4"/>
  <cols>
    <col min="1" max="1" width="34.25" style="62" customWidth="1"/>
    <col min="2" max="3" width="16.375" style="64" customWidth="1"/>
    <col min="4" max="4" width="16.375" style="79" customWidth="1"/>
    <col min="5" max="5" width="16.375" style="62" customWidth="1"/>
    <col min="6" max="16384" width="9" style="62"/>
  </cols>
  <sheetData>
    <row r="1" s="62" customFormat="1" spans="1:5">
      <c r="A1" s="67" t="s">
        <v>45</v>
      </c>
      <c r="B1" s="64"/>
      <c r="C1" s="64"/>
      <c r="D1" s="79"/>
      <c r="E1" s="80" t="s">
        <v>43</v>
      </c>
    </row>
    <row r="2" s="62" customFormat="1" ht="20.4" spans="1:5">
      <c r="A2" s="66" t="s">
        <v>46</v>
      </c>
      <c r="B2" s="66"/>
      <c r="C2" s="66"/>
      <c r="D2" s="81"/>
      <c r="E2" s="66"/>
    </row>
    <row r="3" s="62" customFormat="1" spans="2:5">
      <c r="B3" s="64"/>
      <c r="C3" s="64"/>
      <c r="D3" s="79"/>
      <c r="E3" s="80" t="s">
        <v>12</v>
      </c>
    </row>
    <row r="4" s="62" customFormat="1" ht="45.75" customHeight="1" spans="1:5">
      <c r="A4" s="68" t="s">
        <v>13</v>
      </c>
      <c r="B4" s="69" t="s">
        <v>14</v>
      </c>
      <c r="C4" s="68" t="s">
        <v>15</v>
      </c>
      <c r="D4" s="82" t="s">
        <v>16</v>
      </c>
      <c r="E4" s="68" t="s">
        <v>47</v>
      </c>
    </row>
    <row r="5" s="62" customFormat="1" spans="1:5">
      <c r="A5" s="83" t="s">
        <v>48</v>
      </c>
      <c r="B5" s="84">
        <v>26787</v>
      </c>
      <c r="C5" s="85">
        <v>25288</v>
      </c>
      <c r="D5" s="86">
        <v>0.944040019412402</v>
      </c>
      <c r="E5" s="83"/>
    </row>
    <row r="6" s="62" customFormat="1" spans="1:5">
      <c r="A6" s="87" t="s">
        <v>49</v>
      </c>
      <c r="B6" s="88">
        <v>1232</v>
      </c>
      <c r="C6" s="88">
        <v>1258</v>
      </c>
      <c r="D6" s="89">
        <v>1.0211038961039</v>
      </c>
      <c r="E6" s="90"/>
    </row>
    <row r="7" s="62" customFormat="1" spans="1:5">
      <c r="A7" s="91" t="s">
        <v>50</v>
      </c>
      <c r="B7" s="92">
        <v>1197</v>
      </c>
      <c r="C7" s="93">
        <v>1224</v>
      </c>
      <c r="D7" s="94">
        <v>1.02255639097744</v>
      </c>
      <c r="E7" s="70"/>
    </row>
    <row r="8" s="62" customFormat="1" spans="1:5">
      <c r="A8" s="91" t="s">
        <v>51</v>
      </c>
      <c r="B8" s="92"/>
      <c r="C8" s="93"/>
      <c r="D8" s="94"/>
      <c r="E8" s="70"/>
    </row>
    <row r="9" s="62" customFormat="1" spans="1:5">
      <c r="A9" s="95" t="s">
        <v>52</v>
      </c>
      <c r="B9" s="92"/>
      <c r="C9" s="93"/>
      <c r="D9" s="94"/>
      <c r="E9" s="70"/>
    </row>
    <row r="10" s="62" customFormat="1" spans="1:5">
      <c r="A10" s="95" t="s">
        <v>53</v>
      </c>
      <c r="B10" s="92">
        <v>3</v>
      </c>
      <c r="C10" s="93">
        <v>3</v>
      </c>
      <c r="D10" s="94">
        <v>1</v>
      </c>
      <c r="E10" s="70"/>
    </row>
    <row r="11" s="62" customFormat="1" spans="1:5">
      <c r="A11" s="95" t="s">
        <v>54</v>
      </c>
      <c r="B11" s="92"/>
      <c r="C11" s="93"/>
      <c r="D11" s="94"/>
      <c r="E11" s="70"/>
    </row>
    <row r="12" s="62" customFormat="1" spans="1:5">
      <c r="A12" s="70" t="s">
        <v>55</v>
      </c>
      <c r="B12" s="92"/>
      <c r="C12" s="93"/>
      <c r="D12" s="94"/>
      <c r="E12" s="70"/>
    </row>
    <row r="13" s="62" customFormat="1" spans="1:5">
      <c r="A13" s="70" t="s">
        <v>56</v>
      </c>
      <c r="B13" s="92"/>
      <c r="C13" s="93"/>
      <c r="D13" s="94"/>
      <c r="E13" s="70"/>
    </row>
    <row r="14" s="62" customFormat="1" spans="1:5">
      <c r="A14" s="70" t="s">
        <v>57</v>
      </c>
      <c r="B14" s="92">
        <v>31</v>
      </c>
      <c r="C14" s="93">
        <v>30</v>
      </c>
      <c r="D14" s="94">
        <v>0.967741935483871</v>
      </c>
      <c r="E14" s="70"/>
    </row>
    <row r="15" s="62" customFormat="1" spans="1:5">
      <c r="A15" s="70" t="s">
        <v>58</v>
      </c>
      <c r="B15" s="92"/>
      <c r="C15" s="93"/>
      <c r="D15" s="94"/>
      <c r="E15" s="70"/>
    </row>
    <row r="16" s="62" customFormat="1" spans="1:5">
      <c r="A16" s="70" t="s">
        <v>59</v>
      </c>
      <c r="B16" s="92"/>
      <c r="C16" s="93"/>
      <c r="D16" s="94"/>
      <c r="E16" s="70"/>
    </row>
    <row r="17" s="62" customFormat="1" spans="1:5">
      <c r="A17" s="70" t="s">
        <v>60</v>
      </c>
      <c r="B17" s="92">
        <v>1</v>
      </c>
      <c r="C17" s="93">
        <v>1</v>
      </c>
      <c r="D17" s="94">
        <v>1</v>
      </c>
      <c r="E17" s="70"/>
    </row>
    <row r="18" s="62" customFormat="1" spans="1:5">
      <c r="A18" s="87" t="s">
        <v>61</v>
      </c>
      <c r="B18" s="88">
        <v>216</v>
      </c>
      <c r="C18" s="88">
        <v>199</v>
      </c>
      <c r="D18" s="94">
        <v>0.921296296296296</v>
      </c>
      <c r="E18" s="90"/>
    </row>
    <row r="19" s="62" customFormat="1" spans="1:5">
      <c r="A19" s="91" t="s">
        <v>50</v>
      </c>
      <c r="B19" s="92">
        <v>198</v>
      </c>
      <c r="C19" s="92">
        <v>181</v>
      </c>
      <c r="D19" s="94">
        <v>0.914141414141414</v>
      </c>
      <c r="E19" s="70"/>
    </row>
    <row r="20" s="62" customFormat="1" spans="1:5">
      <c r="A20" s="91" t="s">
        <v>51</v>
      </c>
      <c r="B20" s="92"/>
      <c r="C20" s="92"/>
      <c r="D20" s="94"/>
      <c r="E20" s="70"/>
    </row>
    <row r="21" s="62" customFormat="1" spans="1:5">
      <c r="A21" s="95" t="s">
        <v>52</v>
      </c>
      <c r="B21" s="92"/>
      <c r="C21" s="92"/>
      <c r="D21" s="94"/>
      <c r="E21" s="70"/>
    </row>
    <row r="22" s="62" customFormat="1" spans="1:5">
      <c r="A22" s="95" t="s">
        <v>62</v>
      </c>
      <c r="B22" s="92">
        <v>5</v>
      </c>
      <c r="C22" s="92">
        <v>5</v>
      </c>
      <c r="D22" s="94">
        <v>1</v>
      </c>
      <c r="E22" s="70"/>
    </row>
    <row r="23" s="62" customFormat="1" spans="1:5">
      <c r="A23" s="95" t="s">
        <v>63</v>
      </c>
      <c r="B23" s="92">
        <v>6</v>
      </c>
      <c r="C23" s="92">
        <v>6</v>
      </c>
      <c r="D23" s="94">
        <v>1</v>
      </c>
      <c r="E23" s="70"/>
    </row>
    <row r="24" s="62" customFormat="1" spans="1:5">
      <c r="A24" s="95" t="s">
        <v>64</v>
      </c>
      <c r="B24" s="92"/>
      <c r="C24" s="92"/>
      <c r="D24" s="94"/>
      <c r="E24" s="70"/>
    </row>
    <row r="25" s="62" customFormat="1" spans="1:5">
      <c r="A25" s="95" t="s">
        <v>59</v>
      </c>
      <c r="B25" s="92"/>
      <c r="C25" s="92"/>
      <c r="D25" s="94"/>
      <c r="E25" s="70"/>
    </row>
    <row r="26" s="62" customFormat="1" spans="1:5">
      <c r="A26" s="95" t="s">
        <v>65</v>
      </c>
      <c r="B26" s="92">
        <v>7</v>
      </c>
      <c r="C26" s="92">
        <v>7</v>
      </c>
      <c r="D26" s="94">
        <v>1</v>
      </c>
      <c r="E26" s="70"/>
    </row>
    <row r="27" s="62" customFormat="1" spans="1:5">
      <c r="A27" s="87" t="s">
        <v>66</v>
      </c>
      <c r="B27" s="88">
        <v>6945</v>
      </c>
      <c r="C27" s="88">
        <v>6328</v>
      </c>
      <c r="D27" s="94">
        <v>0.911159107271418</v>
      </c>
      <c r="E27" s="90"/>
    </row>
    <row r="28" s="62" customFormat="1" spans="1:5">
      <c r="A28" s="91" t="s">
        <v>50</v>
      </c>
      <c r="B28" s="92">
        <v>5360</v>
      </c>
      <c r="C28" s="92">
        <v>4824</v>
      </c>
      <c r="D28" s="94">
        <v>0.9</v>
      </c>
      <c r="E28" s="70"/>
    </row>
    <row r="29" s="62" customFormat="1" spans="1:5">
      <c r="A29" s="91" t="s">
        <v>51</v>
      </c>
      <c r="B29" s="92"/>
      <c r="C29" s="92"/>
      <c r="D29" s="94"/>
      <c r="E29" s="70"/>
    </row>
    <row r="30" s="62" customFormat="1" spans="1:5">
      <c r="A30" s="95" t="s">
        <v>52</v>
      </c>
      <c r="B30" s="92"/>
      <c r="C30" s="92"/>
      <c r="D30" s="94"/>
      <c r="E30" s="70"/>
    </row>
    <row r="31" s="62" customFormat="1" spans="1:5">
      <c r="A31" s="95" t="s">
        <v>67</v>
      </c>
      <c r="B31" s="92"/>
      <c r="C31" s="92"/>
      <c r="D31" s="94"/>
      <c r="E31" s="70"/>
    </row>
    <row r="32" s="62" customFormat="1" spans="1:5">
      <c r="A32" s="95" t="s">
        <v>68</v>
      </c>
      <c r="B32" s="92"/>
      <c r="C32" s="92"/>
      <c r="D32" s="94"/>
      <c r="E32" s="70"/>
    </row>
    <row r="33" s="62" customFormat="1" spans="1:5">
      <c r="A33" s="96" t="s">
        <v>69</v>
      </c>
      <c r="B33" s="92"/>
      <c r="C33" s="92"/>
      <c r="D33" s="94"/>
      <c r="E33" s="70"/>
    </row>
    <row r="34" s="62" customFormat="1" spans="1:5">
      <c r="A34" s="91" t="s">
        <v>70</v>
      </c>
      <c r="B34" s="92">
        <v>277</v>
      </c>
      <c r="C34" s="92">
        <v>277</v>
      </c>
      <c r="D34" s="94">
        <v>1</v>
      </c>
      <c r="E34" s="70"/>
    </row>
    <row r="35" s="62" customFormat="1" spans="1:5">
      <c r="A35" s="95" t="s">
        <v>71</v>
      </c>
      <c r="B35" s="92"/>
      <c r="C35" s="92"/>
      <c r="D35" s="94"/>
      <c r="E35" s="70"/>
    </row>
    <row r="36" s="62" customFormat="1" spans="1:5">
      <c r="A36" s="95" t="s">
        <v>59</v>
      </c>
      <c r="B36" s="92">
        <v>1308</v>
      </c>
      <c r="C36" s="92">
        <v>1227</v>
      </c>
      <c r="D36" s="94">
        <v>0.938073394495413</v>
      </c>
      <c r="E36" s="70"/>
    </row>
    <row r="37" s="62" customFormat="1" ht="34" customHeight="1" spans="1:5">
      <c r="A37" s="97" t="s">
        <v>72</v>
      </c>
      <c r="B37" s="92"/>
      <c r="C37" s="92"/>
      <c r="D37" s="94"/>
      <c r="E37" s="70"/>
    </row>
    <row r="38" s="62" customFormat="1" spans="1:5">
      <c r="A38" s="87" t="s">
        <v>73</v>
      </c>
      <c r="B38" s="88">
        <v>845</v>
      </c>
      <c r="C38" s="88">
        <v>787</v>
      </c>
      <c r="D38" s="94">
        <v>0.931360946745562</v>
      </c>
      <c r="E38" s="90"/>
    </row>
    <row r="39" s="62" customFormat="1" spans="1:5">
      <c r="A39" s="91" t="s">
        <v>50</v>
      </c>
      <c r="B39" s="92">
        <v>455</v>
      </c>
      <c r="C39" s="92">
        <v>418</v>
      </c>
      <c r="D39" s="94">
        <v>0.918681318681319</v>
      </c>
      <c r="E39" s="70"/>
    </row>
    <row r="40" s="62" customFormat="1" spans="1:5">
      <c r="A40" s="91" t="s">
        <v>51</v>
      </c>
      <c r="B40" s="92"/>
      <c r="C40" s="92"/>
      <c r="D40" s="94"/>
      <c r="E40" s="70"/>
    </row>
    <row r="41" s="62" customFormat="1" spans="1:5">
      <c r="A41" s="91" t="s">
        <v>52</v>
      </c>
      <c r="B41" s="92"/>
      <c r="C41" s="92"/>
      <c r="D41" s="94"/>
      <c r="E41" s="70"/>
    </row>
    <row r="42" s="62" customFormat="1" spans="1:5">
      <c r="A42" s="95" t="s">
        <v>74</v>
      </c>
      <c r="B42" s="92"/>
      <c r="C42" s="92"/>
      <c r="D42" s="94"/>
      <c r="E42" s="70"/>
    </row>
    <row r="43" s="62" customFormat="1" spans="1:5">
      <c r="A43" s="95" t="s">
        <v>75</v>
      </c>
      <c r="B43" s="92"/>
      <c r="C43" s="92"/>
      <c r="D43" s="94"/>
      <c r="E43" s="70"/>
    </row>
    <row r="44" s="62" customFormat="1" spans="1:5">
      <c r="A44" s="95" t="s">
        <v>76</v>
      </c>
      <c r="B44" s="92">
        <v>61</v>
      </c>
      <c r="C44" s="92">
        <v>57</v>
      </c>
      <c r="D44" s="94">
        <v>0.934426229508197</v>
      </c>
      <c r="E44" s="70"/>
    </row>
    <row r="45" s="62" customFormat="1" spans="1:5">
      <c r="A45" s="91" t="s">
        <v>77</v>
      </c>
      <c r="B45" s="92"/>
      <c r="C45" s="92"/>
      <c r="D45" s="94"/>
      <c r="E45" s="70"/>
    </row>
    <row r="46" s="62" customFormat="1" spans="1:5">
      <c r="A46" s="91" t="s">
        <v>78</v>
      </c>
      <c r="B46" s="92">
        <v>105</v>
      </c>
      <c r="C46" s="92">
        <v>100</v>
      </c>
      <c r="D46" s="94">
        <v>0.952380952380952</v>
      </c>
      <c r="E46" s="70"/>
    </row>
    <row r="47" s="62" customFormat="1" ht="13.5" customHeight="1" spans="1:5">
      <c r="A47" s="91" t="s">
        <v>59</v>
      </c>
      <c r="B47" s="92">
        <v>126</v>
      </c>
      <c r="C47" s="92">
        <v>114</v>
      </c>
      <c r="D47" s="94">
        <v>0.904761904761905</v>
      </c>
      <c r="E47" s="70"/>
    </row>
    <row r="48" s="62" customFormat="1" spans="1:5">
      <c r="A48" s="95" t="s">
        <v>79</v>
      </c>
      <c r="B48" s="92">
        <v>98</v>
      </c>
      <c r="C48" s="92">
        <v>98</v>
      </c>
      <c r="D48" s="94">
        <v>1</v>
      </c>
      <c r="E48" s="70"/>
    </row>
    <row r="49" s="62" customFormat="1" spans="1:5">
      <c r="A49" s="98" t="s">
        <v>80</v>
      </c>
      <c r="B49" s="88">
        <v>284</v>
      </c>
      <c r="C49" s="88">
        <v>268</v>
      </c>
      <c r="D49" s="94">
        <v>0.943661971830986</v>
      </c>
      <c r="E49" s="90"/>
    </row>
    <row r="50" s="62" customFormat="1" spans="1:5">
      <c r="A50" s="95" t="s">
        <v>50</v>
      </c>
      <c r="B50" s="92">
        <v>124</v>
      </c>
      <c r="C50" s="92">
        <v>113</v>
      </c>
      <c r="D50" s="94">
        <v>0.911290322580645</v>
      </c>
      <c r="E50" s="70"/>
    </row>
    <row r="51" s="62" customFormat="1" spans="1:5">
      <c r="A51" s="70" t="s">
        <v>51</v>
      </c>
      <c r="B51" s="92"/>
      <c r="C51" s="92"/>
      <c r="D51" s="94"/>
      <c r="E51" s="70"/>
    </row>
    <row r="52" s="62" customFormat="1" spans="1:5">
      <c r="A52" s="91" t="s">
        <v>52</v>
      </c>
      <c r="B52" s="92"/>
      <c r="C52" s="92"/>
      <c r="D52" s="94"/>
      <c r="E52" s="70"/>
    </row>
    <row r="53" s="62" customFormat="1" spans="1:5">
      <c r="A53" s="91" t="s">
        <v>81</v>
      </c>
      <c r="B53" s="92"/>
      <c r="C53" s="92"/>
      <c r="D53" s="94"/>
      <c r="E53" s="70"/>
    </row>
    <row r="54" s="62" customFormat="1" spans="1:5">
      <c r="A54" s="91" t="s">
        <v>82</v>
      </c>
      <c r="B54" s="92">
        <v>7</v>
      </c>
      <c r="C54" s="92">
        <v>7</v>
      </c>
      <c r="D54" s="94">
        <v>1</v>
      </c>
      <c r="E54" s="70"/>
    </row>
    <row r="55" s="62" customFormat="1" spans="1:5">
      <c r="A55" s="95" t="s">
        <v>83</v>
      </c>
      <c r="B55" s="92"/>
      <c r="C55" s="92"/>
      <c r="D55" s="94"/>
      <c r="E55" s="70"/>
    </row>
    <row r="56" s="62" customFormat="1" spans="1:5">
      <c r="A56" s="95" t="s">
        <v>84</v>
      </c>
      <c r="B56" s="92">
        <v>83</v>
      </c>
      <c r="C56" s="92">
        <v>78</v>
      </c>
      <c r="D56" s="94">
        <v>0.939759036144578</v>
      </c>
      <c r="E56" s="70"/>
    </row>
    <row r="57" s="62" customFormat="1" spans="1:5">
      <c r="A57" s="95" t="s">
        <v>85</v>
      </c>
      <c r="B57" s="92"/>
      <c r="C57" s="92"/>
      <c r="D57" s="94"/>
      <c r="E57" s="70"/>
    </row>
    <row r="58" s="62" customFormat="1" spans="1:5">
      <c r="A58" s="91" t="s">
        <v>59</v>
      </c>
      <c r="B58" s="92">
        <v>70</v>
      </c>
      <c r="C58" s="92">
        <v>70</v>
      </c>
      <c r="D58" s="94">
        <v>1</v>
      </c>
      <c r="E58" s="70"/>
    </row>
    <row r="59" s="62" customFormat="1" spans="1:5">
      <c r="A59" s="95" t="s">
        <v>86</v>
      </c>
      <c r="B59" s="92"/>
      <c r="C59" s="92"/>
      <c r="D59" s="94"/>
      <c r="E59" s="70"/>
    </row>
    <row r="60" s="62" customFormat="1" spans="1:5">
      <c r="A60" s="99" t="s">
        <v>87</v>
      </c>
      <c r="B60" s="88">
        <v>950</v>
      </c>
      <c r="C60" s="88">
        <v>883</v>
      </c>
      <c r="D60" s="94">
        <v>0.929473684210526</v>
      </c>
      <c r="E60" s="90"/>
    </row>
    <row r="61" s="62" customFormat="1" spans="1:5">
      <c r="A61" s="95" t="s">
        <v>50</v>
      </c>
      <c r="B61" s="92">
        <v>700</v>
      </c>
      <c r="C61" s="92">
        <v>645</v>
      </c>
      <c r="D61" s="94">
        <v>0.921428571428571</v>
      </c>
      <c r="E61" s="70"/>
    </row>
    <row r="62" s="62" customFormat="1" spans="1:5">
      <c r="A62" s="70" t="s">
        <v>51</v>
      </c>
      <c r="B62" s="92"/>
      <c r="C62" s="92"/>
      <c r="D62" s="94"/>
      <c r="E62" s="70"/>
    </row>
    <row r="63" s="62" customFormat="1" spans="1:5">
      <c r="A63" s="70" t="s">
        <v>52</v>
      </c>
      <c r="B63" s="92"/>
      <c r="C63" s="92"/>
      <c r="D63" s="94"/>
      <c r="E63" s="70"/>
    </row>
    <row r="64" s="62" customFormat="1" spans="1:5">
      <c r="A64" s="70" t="s">
        <v>88</v>
      </c>
      <c r="B64" s="92"/>
      <c r="C64" s="92"/>
      <c r="D64" s="94"/>
      <c r="E64" s="70"/>
    </row>
    <row r="65" s="62" customFormat="1" spans="1:5">
      <c r="A65" s="70" t="s">
        <v>89</v>
      </c>
      <c r="B65" s="92"/>
      <c r="C65" s="92"/>
      <c r="D65" s="94"/>
      <c r="E65" s="70"/>
    </row>
    <row r="66" s="62" customFormat="1" spans="1:5">
      <c r="A66" s="70" t="s">
        <v>90</v>
      </c>
      <c r="B66" s="92"/>
      <c r="C66" s="92"/>
      <c r="D66" s="94"/>
      <c r="E66" s="70"/>
    </row>
    <row r="67" s="62" customFormat="1" spans="1:5">
      <c r="A67" s="91" t="s">
        <v>91</v>
      </c>
      <c r="B67" s="92">
        <v>52</v>
      </c>
      <c r="C67" s="92">
        <v>52</v>
      </c>
      <c r="D67" s="94">
        <v>1</v>
      </c>
      <c r="E67" s="70"/>
    </row>
    <row r="68" s="62" customFormat="1" spans="1:5">
      <c r="A68" s="95" t="s">
        <v>92</v>
      </c>
      <c r="B68" s="92"/>
      <c r="C68" s="92"/>
      <c r="D68" s="94"/>
      <c r="E68" s="70"/>
    </row>
    <row r="69" s="62" customFormat="1" spans="1:5">
      <c r="A69" s="95" t="s">
        <v>59</v>
      </c>
      <c r="B69" s="92">
        <v>185</v>
      </c>
      <c r="C69" s="92">
        <v>173</v>
      </c>
      <c r="D69" s="94">
        <v>0.935135135135135</v>
      </c>
      <c r="E69" s="70"/>
    </row>
    <row r="70" s="62" customFormat="1" spans="1:5">
      <c r="A70" s="95" t="s">
        <v>93</v>
      </c>
      <c r="B70" s="92">
        <v>13</v>
      </c>
      <c r="C70" s="92">
        <v>13</v>
      </c>
      <c r="D70" s="94">
        <v>1</v>
      </c>
      <c r="E70" s="70"/>
    </row>
    <row r="71" s="62" customFormat="1" spans="1:5">
      <c r="A71" s="87" t="s">
        <v>94</v>
      </c>
      <c r="B71" s="88">
        <v>563</v>
      </c>
      <c r="C71" s="88">
        <v>530</v>
      </c>
      <c r="D71" s="94">
        <v>0.941385435168739</v>
      </c>
      <c r="E71" s="90"/>
    </row>
    <row r="72" s="62" customFormat="1" spans="1:5">
      <c r="A72" s="91" t="s">
        <v>50</v>
      </c>
      <c r="B72" s="92"/>
      <c r="C72" s="92"/>
      <c r="D72" s="94"/>
      <c r="E72" s="70"/>
    </row>
    <row r="73" s="62" customFormat="1" spans="1:5">
      <c r="A73" s="91" t="s">
        <v>51</v>
      </c>
      <c r="B73" s="92"/>
      <c r="C73" s="92"/>
      <c r="D73" s="94"/>
      <c r="E73" s="70"/>
    </row>
    <row r="74" s="62" customFormat="1" spans="1:5">
      <c r="A74" s="95" t="s">
        <v>52</v>
      </c>
      <c r="B74" s="92"/>
      <c r="C74" s="92"/>
      <c r="D74" s="94"/>
      <c r="E74" s="70"/>
    </row>
    <row r="75" s="62" customFormat="1" spans="1:5">
      <c r="A75" s="95" t="s">
        <v>95</v>
      </c>
      <c r="B75" s="92"/>
      <c r="C75" s="92"/>
      <c r="D75" s="94"/>
      <c r="E75" s="70"/>
    </row>
    <row r="76" s="62" customFormat="1" spans="1:5">
      <c r="A76" s="95" t="s">
        <v>96</v>
      </c>
      <c r="B76" s="92"/>
      <c r="C76" s="92"/>
      <c r="D76" s="94"/>
      <c r="E76" s="70"/>
    </row>
    <row r="77" s="62" customFormat="1" spans="1:5">
      <c r="A77" s="70" t="s">
        <v>97</v>
      </c>
      <c r="B77" s="92"/>
      <c r="C77" s="92"/>
      <c r="D77" s="94"/>
      <c r="E77" s="70"/>
    </row>
    <row r="78" s="62" customFormat="1" spans="1:5">
      <c r="A78" s="91" t="s">
        <v>98</v>
      </c>
      <c r="B78" s="92"/>
      <c r="C78" s="92"/>
      <c r="D78" s="94"/>
      <c r="E78" s="70"/>
    </row>
    <row r="79" s="62" customFormat="1" spans="1:5">
      <c r="A79" s="91" t="s">
        <v>99</v>
      </c>
      <c r="B79" s="92"/>
      <c r="C79" s="92"/>
      <c r="D79" s="94"/>
      <c r="E79" s="70"/>
    </row>
    <row r="80" s="62" customFormat="1" spans="1:5">
      <c r="A80" s="91" t="s">
        <v>91</v>
      </c>
      <c r="B80" s="92"/>
      <c r="C80" s="92"/>
      <c r="D80" s="94"/>
      <c r="E80" s="70"/>
    </row>
    <row r="81" s="62" customFormat="1" spans="1:5">
      <c r="A81" s="95" t="s">
        <v>59</v>
      </c>
      <c r="B81" s="92"/>
      <c r="C81" s="92"/>
      <c r="D81" s="94"/>
      <c r="E81" s="70"/>
    </row>
    <row r="82" s="62" customFormat="1" spans="1:5">
      <c r="A82" s="95" t="s">
        <v>100</v>
      </c>
      <c r="B82" s="92">
        <v>563</v>
      </c>
      <c r="C82" s="92">
        <v>530</v>
      </c>
      <c r="D82" s="94">
        <v>0.941385435168739</v>
      </c>
      <c r="E82" s="70"/>
    </row>
    <row r="83" s="62" customFormat="1" spans="1:5">
      <c r="A83" s="98" t="s">
        <v>101</v>
      </c>
      <c r="B83" s="88">
        <v>654</v>
      </c>
      <c r="C83" s="88">
        <v>616</v>
      </c>
      <c r="D83" s="94">
        <v>0.941896024464832</v>
      </c>
      <c r="E83" s="90"/>
    </row>
    <row r="84" s="62" customFormat="1" spans="1:5">
      <c r="A84" s="91" t="s">
        <v>50</v>
      </c>
      <c r="B84" s="92">
        <v>321</v>
      </c>
      <c r="C84" s="92">
        <v>298</v>
      </c>
      <c r="D84" s="94">
        <v>0.928348909657321</v>
      </c>
      <c r="E84" s="70"/>
    </row>
    <row r="85" s="62" customFormat="1" spans="1:5">
      <c r="A85" s="91" t="s">
        <v>51</v>
      </c>
      <c r="B85" s="92"/>
      <c r="C85" s="92"/>
      <c r="D85" s="94"/>
      <c r="E85" s="70"/>
    </row>
    <row r="86" s="62" customFormat="1" spans="1:5">
      <c r="A86" s="91" t="s">
        <v>52</v>
      </c>
      <c r="B86" s="92"/>
      <c r="C86" s="92"/>
      <c r="D86" s="94"/>
      <c r="E86" s="70"/>
    </row>
    <row r="87" s="62" customFormat="1" spans="1:5">
      <c r="A87" s="100" t="s">
        <v>102</v>
      </c>
      <c r="B87" s="92">
        <v>1</v>
      </c>
      <c r="C87" s="92">
        <v>1</v>
      </c>
      <c r="D87" s="94">
        <v>1</v>
      </c>
      <c r="E87" s="70"/>
    </row>
    <row r="88" s="62" customFormat="1" spans="1:5">
      <c r="A88" s="95" t="s">
        <v>103</v>
      </c>
      <c r="B88" s="92"/>
      <c r="C88" s="92"/>
      <c r="D88" s="94"/>
      <c r="E88" s="70"/>
    </row>
    <row r="89" s="62" customFormat="1" spans="1:5">
      <c r="A89" s="95" t="s">
        <v>91</v>
      </c>
      <c r="B89" s="92"/>
      <c r="C89" s="92"/>
      <c r="D89" s="94"/>
      <c r="E89" s="70"/>
    </row>
    <row r="90" s="62" customFormat="1" spans="1:5">
      <c r="A90" s="95" t="s">
        <v>59</v>
      </c>
      <c r="B90" s="92">
        <v>64</v>
      </c>
      <c r="C90" s="92">
        <v>64</v>
      </c>
      <c r="D90" s="94">
        <v>1</v>
      </c>
      <c r="E90" s="70"/>
    </row>
    <row r="91" s="62" customFormat="1" spans="1:5">
      <c r="A91" s="70" t="s">
        <v>104</v>
      </c>
      <c r="B91" s="92">
        <v>268</v>
      </c>
      <c r="C91" s="92">
        <v>253</v>
      </c>
      <c r="D91" s="94">
        <v>0.944029850746269</v>
      </c>
      <c r="E91" s="70"/>
    </row>
    <row r="92" s="62" customFormat="1" spans="1:5">
      <c r="A92" s="87" t="s">
        <v>105</v>
      </c>
      <c r="B92" s="88">
        <v>0</v>
      </c>
      <c r="C92" s="88">
        <v>0</v>
      </c>
      <c r="D92" s="94"/>
      <c r="E92" s="90"/>
    </row>
    <row r="93" s="62" customFormat="1" spans="1:5">
      <c r="A93" s="91" t="s">
        <v>50</v>
      </c>
      <c r="B93" s="92"/>
      <c r="C93" s="92"/>
      <c r="D93" s="94"/>
      <c r="E93" s="70"/>
    </row>
    <row r="94" s="62" customFormat="1" spans="1:5">
      <c r="A94" s="95" t="s">
        <v>51</v>
      </c>
      <c r="B94" s="92"/>
      <c r="C94" s="92"/>
      <c r="D94" s="94"/>
      <c r="E94" s="70"/>
    </row>
    <row r="95" s="62" customFormat="1" spans="1:5">
      <c r="A95" s="95" t="s">
        <v>52</v>
      </c>
      <c r="B95" s="92"/>
      <c r="C95" s="92"/>
      <c r="D95" s="94"/>
      <c r="E95" s="70"/>
    </row>
    <row r="96" s="62" customFormat="1" spans="1:5">
      <c r="A96" s="91" t="s">
        <v>106</v>
      </c>
      <c r="B96" s="92"/>
      <c r="C96" s="92"/>
      <c r="D96" s="94"/>
      <c r="E96" s="70"/>
    </row>
    <row r="97" s="62" customFormat="1" spans="1:5">
      <c r="A97" s="91" t="s">
        <v>107</v>
      </c>
      <c r="B97" s="92"/>
      <c r="C97" s="92"/>
      <c r="D97" s="94"/>
      <c r="E97" s="70"/>
    </row>
    <row r="98" s="62" customFormat="1" spans="1:5">
      <c r="A98" s="91" t="s">
        <v>91</v>
      </c>
      <c r="B98" s="92"/>
      <c r="C98" s="92"/>
      <c r="D98" s="94"/>
      <c r="E98" s="70"/>
    </row>
    <row r="99" s="62" customFormat="1" spans="1:5">
      <c r="A99" s="91" t="s">
        <v>108</v>
      </c>
      <c r="B99" s="92"/>
      <c r="C99" s="92"/>
      <c r="D99" s="94"/>
      <c r="E99" s="70"/>
    </row>
    <row r="100" s="62" customFormat="1" spans="1:5">
      <c r="A100" s="91" t="s">
        <v>109</v>
      </c>
      <c r="B100" s="92"/>
      <c r="C100" s="92"/>
      <c r="D100" s="94"/>
      <c r="E100" s="70"/>
    </row>
    <row r="101" s="62" customFormat="1" spans="1:5">
      <c r="A101" s="91" t="s">
        <v>110</v>
      </c>
      <c r="B101" s="92"/>
      <c r="C101" s="92"/>
      <c r="D101" s="94"/>
      <c r="E101" s="70"/>
    </row>
    <row r="102" s="62" customFormat="1" spans="1:5">
      <c r="A102" s="91" t="s">
        <v>111</v>
      </c>
      <c r="B102" s="92"/>
      <c r="C102" s="92"/>
      <c r="D102" s="94"/>
      <c r="E102" s="70"/>
    </row>
    <row r="103" s="62" customFormat="1" spans="1:5">
      <c r="A103" s="95" t="s">
        <v>59</v>
      </c>
      <c r="B103" s="92"/>
      <c r="C103" s="92"/>
      <c r="D103" s="94"/>
      <c r="E103" s="70"/>
    </row>
    <row r="104" s="62" customFormat="1" spans="1:5">
      <c r="A104" s="95" t="s">
        <v>112</v>
      </c>
      <c r="B104" s="92"/>
      <c r="C104" s="92"/>
      <c r="D104" s="94"/>
      <c r="E104" s="70"/>
    </row>
    <row r="105" s="62" customFormat="1" spans="1:5">
      <c r="A105" s="98" t="s">
        <v>113</v>
      </c>
      <c r="B105" s="88">
        <v>539</v>
      </c>
      <c r="C105" s="88">
        <v>501</v>
      </c>
      <c r="D105" s="94">
        <v>0.929499072356215</v>
      </c>
      <c r="E105" s="90"/>
    </row>
    <row r="106" s="62" customFormat="1" spans="1:5">
      <c r="A106" s="95" t="s">
        <v>50</v>
      </c>
      <c r="B106" s="92">
        <v>489</v>
      </c>
      <c r="C106" s="92">
        <v>451</v>
      </c>
      <c r="D106" s="94">
        <v>0.922290388548057</v>
      </c>
      <c r="E106" s="70"/>
    </row>
    <row r="107" s="62" customFormat="1" spans="1:5">
      <c r="A107" s="91" t="s">
        <v>51</v>
      </c>
      <c r="B107" s="92"/>
      <c r="C107" s="92"/>
      <c r="D107" s="94"/>
      <c r="E107" s="70"/>
    </row>
    <row r="108" s="62" customFormat="1" spans="1:5">
      <c r="A108" s="91" t="s">
        <v>52</v>
      </c>
      <c r="B108" s="92"/>
      <c r="C108" s="92"/>
      <c r="D108" s="94"/>
      <c r="E108" s="70"/>
    </row>
    <row r="109" s="62" customFormat="1" spans="1:5">
      <c r="A109" s="91" t="s">
        <v>114</v>
      </c>
      <c r="B109" s="92"/>
      <c r="C109" s="92"/>
      <c r="D109" s="94"/>
      <c r="E109" s="70"/>
    </row>
    <row r="110" s="62" customFormat="1" spans="1:5">
      <c r="A110" s="95" t="s">
        <v>115</v>
      </c>
      <c r="B110" s="92"/>
      <c r="C110" s="92"/>
      <c r="D110" s="94"/>
      <c r="E110" s="70"/>
    </row>
    <row r="111" s="62" customFormat="1" spans="1:5">
      <c r="A111" s="95" t="s">
        <v>116</v>
      </c>
      <c r="B111" s="92"/>
      <c r="C111" s="92"/>
      <c r="D111" s="94"/>
      <c r="E111" s="70"/>
    </row>
    <row r="112" s="62" customFormat="1" spans="1:5">
      <c r="A112" s="91" t="s">
        <v>117</v>
      </c>
      <c r="B112" s="92"/>
      <c r="C112" s="92"/>
      <c r="D112" s="94"/>
      <c r="E112" s="70"/>
    </row>
    <row r="113" s="62" customFormat="1" spans="1:5">
      <c r="A113" s="100" t="s">
        <v>59</v>
      </c>
      <c r="B113" s="92">
        <v>50</v>
      </c>
      <c r="C113" s="93">
        <v>50</v>
      </c>
      <c r="D113" s="94">
        <v>1</v>
      </c>
      <c r="E113" s="70"/>
    </row>
    <row r="114" s="62" customFormat="1" spans="1:5">
      <c r="A114" s="95" t="s">
        <v>118</v>
      </c>
      <c r="B114" s="92"/>
      <c r="C114" s="92"/>
      <c r="D114" s="94"/>
      <c r="E114" s="70"/>
    </row>
    <row r="115" s="62" customFormat="1" spans="1:5">
      <c r="A115" s="101" t="s">
        <v>119</v>
      </c>
      <c r="B115" s="88">
        <v>1606</v>
      </c>
      <c r="C115" s="88">
        <v>1478</v>
      </c>
      <c r="D115" s="94">
        <v>0.920298879202989</v>
      </c>
      <c r="E115" s="90"/>
    </row>
    <row r="116" s="62" customFormat="1" spans="1:5">
      <c r="A116" s="91" t="s">
        <v>50</v>
      </c>
      <c r="B116" s="92">
        <v>1446</v>
      </c>
      <c r="C116" s="92">
        <v>1328</v>
      </c>
      <c r="D116" s="94">
        <v>0.918395573997234</v>
      </c>
      <c r="E116" s="70"/>
    </row>
    <row r="117" s="62" customFormat="1" spans="1:5">
      <c r="A117" s="91" t="s">
        <v>51</v>
      </c>
      <c r="B117" s="92"/>
      <c r="C117" s="92"/>
      <c r="D117" s="94"/>
      <c r="E117" s="70"/>
    </row>
    <row r="118" s="62" customFormat="1" spans="1:5">
      <c r="A118" s="91" t="s">
        <v>52</v>
      </c>
      <c r="B118" s="92"/>
      <c r="C118" s="92"/>
      <c r="D118" s="94"/>
      <c r="E118" s="70"/>
    </row>
    <row r="119" s="62" customFormat="1" spans="1:5">
      <c r="A119" s="95" t="s">
        <v>120</v>
      </c>
      <c r="B119" s="92"/>
      <c r="C119" s="92"/>
      <c r="D119" s="94"/>
      <c r="E119" s="70"/>
    </row>
    <row r="120" s="62" customFormat="1" spans="1:5">
      <c r="A120" s="95" t="s">
        <v>121</v>
      </c>
      <c r="B120" s="92"/>
      <c r="C120" s="92"/>
      <c r="D120" s="94"/>
      <c r="E120" s="70"/>
    </row>
    <row r="121" s="62" customFormat="1" spans="1:5">
      <c r="A121" s="95" t="s">
        <v>122</v>
      </c>
      <c r="B121" s="92"/>
      <c r="C121" s="92"/>
      <c r="D121" s="94"/>
      <c r="E121" s="70"/>
    </row>
    <row r="122" s="62" customFormat="1" spans="1:5">
      <c r="A122" s="91" t="s">
        <v>59</v>
      </c>
      <c r="B122" s="92"/>
      <c r="C122" s="92"/>
      <c r="D122" s="94"/>
      <c r="E122" s="70"/>
    </row>
    <row r="123" s="62" customFormat="1" spans="1:5">
      <c r="A123" s="91" t="s">
        <v>123</v>
      </c>
      <c r="B123" s="92">
        <v>160</v>
      </c>
      <c r="C123" s="92">
        <v>150</v>
      </c>
      <c r="D123" s="94">
        <v>0.9375</v>
      </c>
      <c r="E123" s="70"/>
    </row>
    <row r="124" s="62" customFormat="1" spans="1:5">
      <c r="A124" s="90" t="s">
        <v>124</v>
      </c>
      <c r="B124" s="88">
        <v>574</v>
      </c>
      <c r="C124" s="88">
        <v>537</v>
      </c>
      <c r="D124" s="94">
        <v>0.935540069686411</v>
      </c>
      <c r="E124" s="90"/>
    </row>
    <row r="125" s="62" customFormat="1" spans="1:5">
      <c r="A125" s="91" t="s">
        <v>50</v>
      </c>
      <c r="B125" s="92">
        <v>346</v>
      </c>
      <c r="C125" s="92">
        <v>319</v>
      </c>
      <c r="D125" s="94">
        <v>0.921965317919075</v>
      </c>
      <c r="E125" s="70"/>
    </row>
    <row r="126" s="62" customFormat="1" spans="1:5">
      <c r="A126" s="91" t="s">
        <v>51</v>
      </c>
      <c r="B126" s="92"/>
      <c r="C126" s="92"/>
      <c r="D126" s="94"/>
      <c r="E126" s="70"/>
    </row>
    <row r="127" s="62" customFormat="1" spans="1:5">
      <c r="A127" s="91" t="s">
        <v>52</v>
      </c>
      <c r="B127" s="92"/>
      <c r="C127" s="92"/>
      <c r="D127" s="94"/>
      <c r="E127" s="70"/>
    </row>
    <row r="128" s="62" customFormat="1" spans="1:5">
      <c r="A128" s="95" t="s">
        <v>125</v>
      </c>
      <c r="B128" s="92"/>
      <c r="C128" s="92"/>
      <c r="D128" s="94"/>
      <c r="E128" s="70"/>
    </row>
    <row r="129" s="62" customFormat="1" spans="1:5">
      <c r="A129" s="95" t="s">
        <v>126</v>
      </c>
      <c r="B129" s="92"/>
      <c r="C129" s="92"/>
      <c r="D129" s="94"/>
      <c r="E129" s="70"/>
    </row>
    <row r="130" s="62" customFormat="1" spans="1:5">
      <c r="A130" s="95" t="s">
        <v>127</v>
      </c>
      <c r="B130" s="92"/>
      <c r="C130" s="92"/>
      <c r="D130" s="94"/>
      <c r="E130" s="70"/>
    </row>
    <row r="131" s="62" customFormat="1" spans="1:5">
      <c r="A131" s="91" t="s">
        <v>128</v>
      </c>
      <c r="B131" s="92"/>
      <c r="C131" s="92"/>
      <c r="D131" s="94"/>
      <c r="E131" s="70"/>
    </row>
    <row r="132" s="62" customFormat="1" spans="1:5">
      <c r="A132" s="91" t="s">
        <v>129</v>
      </c>
      <c r="B132" s="92"/>
      <c r="C132" s="92"/>
      <c r="D132" s="94"/>
      <c r="E132" s="70"/>
    </row>
    <row r="133" s="62" customFormat="1" spans="1:5">
      <c r="A133" s="91" t="s">
        <v>59</v>
      </c>
      <c r="B133" s="92"/>
      <c r="C133" s="92"/>
      <c r="D133" s="94"/>
      <c r="E133" s="70"/>
    </row>
    <row r="134" s="62" customFormat="1" spans="1:5">
      <c r="A134" s="95" t="s">
        <v>130</v>
      </c>
      <c r="B134" s="92">
        <v>228</v>
      </c>
      <c r="C134" s="92">
        <v>218</v>
      </c>
      <c r="D134" s="94">
        <v>0.956140350877193</v>
      </c>
      <c r="E134" s="70"/>
    </row>
    <row r="135" s="62" customFormat="1" spans="1:5">
      <c r="A135" s="98" t="s">
        <v>131</v>
      </c>
      <c r="B135" s="88">
        <v>0</v>
      </c>
      <c r="C135" s="88">
        <v>0</v>
      </c>
      <c r="D135" s="94"/>
      <c r="E135" s="90"/>
    </row>
    <row r="136" s="62" customFormat="1" spans="1:5">
      <c r="A136" s="95" t="s">
        <v>50</v>
      </c>
      <c r="B136" s="92"/>
      <c r="C136" s="92"/>
      <c r="D136" s="94"/>
      <c r="E136" s="70"/>
    </row>
    <row r="137" s="62" customFormat="1" spans="1:5">
      <c r="A137" s="70" t="s">
        <v>51</v>
      </c>
      <c r="B137" s="92"/>
      <c r="C137" s="92"/>
      <c r="D137" s="94"/>
      <c r="E137" s="70"/>
    </row>
    <row r="138" s="62" customFormat="1" spans="1:5">
      <c r="A138" s="91" t="s">
        <v>52</v>
      </c>
      <c r="B138" s="92"/>
      <c r="C138" s="92"/>
      <c r="D138" s="94"/>
      <c r="E138" s="70"/>
    </row>
    <row r="139" s="62" customFormat="1" spans="1:5">
      <c r="A139" s="91" t="s">
        <v>132</v>
      </c>
      <c r="B139" s="92"/>
      <c r="C139" s="92"/>
      <c r="D139" s="94"/>
      <c r="E139" s="70"/>
    </row>
    <row r="140" s="62" customFormat="1" spans="1:5">
      <c r="A140" s="91" t="s">
        <v>133</v>
      </c>
      <c r="B140" s="92"/>
      <c r="C140" s="92"/>
      <c r="D140" s="94"/>
      <c r="E140" s="70"/>
    </row>
    <row r="141" s="62" customFormat="1" spans="1:5">
      <c r="A141" s="100" t="s">
        <v>134</v>
      </c>
      <c r="B141" s="92"/>
      <c r="C141" s="92"/>
      <c r="D141" s="94"/>
      <c r="E141" s="70"/>
    </row>
    <row r="142" s="62" customFormat="1" spans="1:5">
      <c r="A142" s="95" t="s">
        <v>135</v>
      </c>
      <c r="B142" s="92"/>
      <c r="C142" s="92"/>
      <c r="D142" s="94"/>
      <c r="E142" s="70"/>
    </row>
    <row r="143" s="62" customFormat="1" spans="1:5">
      <c r="A143" s="91" t="s">
        <v>136</v>
      </c>
      <c r="B143" s="92"/>
      <c r="C143" s="92"/>
      <c r="D143" s="94"/>
      <c r="E143" s="70"/>
    </row>
    <row r="144" s="62" customFormat="1" spans="1:5">
      <c r="A144" s="91" t="s">
        <v>137</v>
      </c>
      <c r="B144" s="92"/>
      <c r="C144" s="92"/>
      <c r="D144" s="94"/>
      <c r="E144" s="70"/>
    </row>
    <row r="145" s="62" customFormat="1" spans="1:5">
      <c r="A145" s="91" t="s">
        <v>138</v>
      </c>
      <c r="B145" s="92"/>
      <c r="C145" s="92"/>
      <c r="D145" s="94"/>
      <c r="E145" s="70"/>
    </row>
    <row r="146" s="62" customFormat="1" spans="1:5">
      <c r="A146" s="91" t="s">
        <v>59</v>
      </c>
      <c r="B146" s="92"/>
      <c r="C146" s="92"/>
      <c r="D146" s="94"/>
      <c r="E146" s="70"/>
    </row>
    <row r="147" s="62" customFormat="1" spans="1:5">
      <c r="A147" s="91" t="s">
        <v>139</v>
      </c>
      <c r="B147" s="92"/>
      <c r="C147" s="92"/>
      <c r="D147" s="94"/>
      <c r="E147" s="70"/>
    </row>
    <row r="148" s="62" customFormat="1" spans="1:5">
      <c r="A148" s="87" t="s">
        <v>140</v>
      </c>
      <c r="B148" s="88">
        <v>0</v>
      </c>
      <c r="C148" s="88">
        <v>0</v>
      </c>
      <c r="D148" s="94"/>
      <c r="E148" s="90"/>
    </row>
    <row r="149" s="62" customFormat="1" spans="1:5">
      <c r="A149" s="91" t="s">
        <v>50</v>
      </c>
      <c r="B149" s="92"/>
      <c r="C149" s="92"/>
      <c r="D149" s="94"/>
      <c r="E149" s="70"/>
    </row>
    <row r="150" s="62" customFormat="1" spans="1:5">
      <c r="A150" s="91" t="s">
        <v>51</v>
      </c>
      <c r="B150" s="92"/>
      <c r="C150" s="92"/>
      <c r="D150" s="94"/>
      <c r="E150" s="70"/>
    </row>
    <row r="151" s="62" customFormat="1" spans="1:5">
      <c r="A151" s="95" t="s">
        <v>52</v>
      </c>
      <c r="B151" s="92"/>
      <c r="C151" s="92"/>
      <c r="D151" s="94"/>
      <c r="E151" s="70"/>
    </row>
    <row r="152" s="62" customFormat="1" spans="1:5">
      <c r="A152" s="95" t="s">
        <v>141</v>
      </c>
      <c r="B152" s="92"/>
      <c r="C152" s="92"/>
      <c r="D152" s="94"/>
      <c r="E152" s="70"/>
    </row>
    <row r="153" s="62" customFormat="1" spans="1:5">
      <c r="A153" s="95" t="s">
        <v>59</v>
      </c>
      <c r="B153" s="92"/>
      <c r="C153" s="92"/>
      <c r="D153" s="94"/>
      <c r="E153" s="70"/>
    </row>
    <row r="154" s="62" customFormat="1" spans="1:5">
      <c r="A154" s="70" t="s">
        <v>142</v>
      </c>
      <c r="B154" s="92"/>
      <c r="C154" s="92"/>
      <c r="D154" s="94"/>
      <c r="E154" s="70"/>
    </row>
    <row r="155" s="62" customFormat="1" spans="1:5">
      <c r="A155" s="87" t="s">
        <v>143</v>
      </c>
      <c r="B155" s="88">
        <v>0</v>
      </c>
      <c r="C155" s="88">
        <v>0</v>
      </c>
      <c r="D155" s="94"/>
      <c r="E155" s="90"/>
    </row>
    <row r="156" s="62" customFormat="1" spans="1:5">
      <c r="A156" s="91" t="s">
        <v>50</v>
      </c>
      <c r="B156" s="92"/>
      <c r="C156" s="92"/>
      <c r="D156" s="94"/>
      <c r="E156" s="70"/>
    </row>
    <row r="157" s="62" customFormat="1" spans="1:5">
      <c r="A157" s="95" t="s">
        <v>51</v>
      </c>
      <c r="B157" s="92"/>
      <c r="C157" s="92"/>
      <c r="D157" s="94"/>
      <c r="E157" s="70"/>
    </row>
    <row r="158" s="62" customFormat="1" spans="1:5">
      <c r="A158" s="95" t="s">
        <v>52</v>
      </c>
      <c r="B158" s="92"/>
      <c r="C158" s="92"/>
      <c r="D158" s="94"/>
      <c r="E158" s="70"/>
    </row>
    <row r="159" s="62" customFormat="1" spans="1:5">
      <c r="A159" s="95" t="s">
        <v>144</v>
      </c>
      <c r="B159" s="92"/>
      <c r="C159" s="92"/>
      <c r="D159" s="94"/>
      <c r="E159" s="70"/>
    </row>
    <row r="160" s="62" customFormat="1" spans="1:5">
      <c r="A160" s="70" t="s">
        <v>145</v>
      </c>
      <c r="B160" s="92"/>
      <c r="C160" s="92"/>
      <c r="D160" s="94"/>
      <c r="E160" s="70"/>
    </row>
    <row r="161" s="62" customFormat="1" spans="1:5">
      <c r="A161" s="91" t="s">
        <v>59</v>
      </c>
      <c r="B161" s="92"/>
      <c r="C161" s="92"/>
      <c r="D161" s="94"/>
      <c r="E161" s="70"/>
    </row>
    <row r="162" s="62" customFormat="1" spans="1:5">
      <c r="A162" s="91" t="s">
        <v>146</v>
      </c>
      <c r="B162" s="92"/>
      <c r="C162" s="92"/>
      <c r="D162" s="94"/>
      <c r="E162" s="70"/>
    </row>
    <row r="163" s="62" customFormat="1" spans="1:5">
      <c r="A163" s="98" t="s">
        <v>147</v>
      </c>
      <c r="B163" s="88">
        <v>635</v>
      </c>
      <c r="C163" s="88">
        <v>602</v>
      </c>
      <c r="D163" s="94">
        <v>0.948031496062992</v>
      </c>
      <c r="E163" s="90"/>
    </row>
    <row r="164" s="62" customFormat="1" spans="1:5">
      <c r="A164" s="95" t="s">
        <v>50</v>
      </c>
      <c r="B164" s="92">
        <v>122</v>
      </c>
      <c r="C164" s="92">
        <v>119</v>
      </c>
      <c r="D164" s="94">
        <v>0.975409836065574</v>
      </c>
      <c r="E164" s="70"/>
    </row>
    <row r="165" s="62" customFormat="1" spans="1:5">
      <c r="A165" s="95" t="s">
        <v>51</v>
      </c>
      <c r="B165" s="92"/>
      <c r="C165" s="92"/>
      <c r="D165" s="94"/>
      <c r="E165" s="70"/>
    </row>
    <row r="166" s="62" customFormat="1" spans="1:5">
      <c r="A166" s="91" t="s">
        <v>52</v>
      </c>
      <c r="B166" s="92"/>
      <c r="C166" s="92"/>
      <c r="D166" s="94"/>
      <c r="E166" s="70"/>
    </row>
    <row r="167" s="62" customFormat="1" spans="1:5">
      <c r="A167" s="96" t="s">
        <v>148</v>
      </c>
      <c r="B167" s="92"/>
      <c r="C167" s="92"/>
      <c r="D167" s="94"/>
      <c r="E167" s="70"/>
    </row>
    <row r="168" s="62" customFormat="1" spans="1:5">
      <c r="A168" s="91" t="s">
        <v>149</v>
      </c>
      <c r="B168" s="92">
        <v>513</v>
      </c>
      <c r="C168" s="92">
        <v>483</v>
      </c>
      <c r="D168" s="94">
        <v>0.941520467836257</v>
      </c>
      <c r="E168" s="70"/>
    </row>
    <row r="169" s="62" customFormat="1" spans="1:5">
      <c r="A169" s="98" t="s">
        <v>150</v>
      </c>
      <c r="B169" s="88">
        <v>13</v>
      </c>
      <c r="C169" s="88">
        <v>13</v>
      </c>
      <c r="D169" s="94">
        <v>1</v>
      </c>
      <c r="E169" s="90"/>
    </row>
    <row r="170" s="62" customFormat="1" spans="1:5">
      <c r="A170" s="95" t="s">
        <v>50</v>
      </c>
      <c r="B170" s="92">
        <v>13</v>
      </c>
      <c r="C170" s="92">
        <v>13</v>
      </c>
      <c r="D170" s="94">
        <v>1</v>
      </c>
      <c r="E170" s="70"/>
    </row>
    <row r="171" s="62" customFormat="1" spans="1:5">
      <c r="A171" s="95" t="s">
        <v>51</v>
      </c>
      <c r="B171" s="92"/>
      <c r="C171" s="92"/>
      <c r="D171" s="94"/>
      <c r="E171" s="70"/>
    </row>
    <row r="172" s="62" customFormat="1" spans="1:5">
      <c r="A172" s="70" t="s">
        <v>52</v>
      </c>
      <c r="B172" s="92"/>
      <c r="C172" s="92"/>
      <c r="D172" s="94"/>
      <c r="E172" s="70"/>
    </row>
    <row r="173" s="62" customFormat="1" spans="1:5">
      <c r="A173" s="91" t="s">
        <v>64</v>
      </c>
      <c r="B173" s="92"/>
      <c r="C173" s="88"/>
      <c r="D173" s="94"/>
      <c r="E173" s="70"/>
    </row>
    <row r="174" s="62" customFormat="1" spans="1:5">
      <c r="A174" s="91" t="s">
        <v>59</v>
      </c>
      <c r="B174" s="92"/>
      <c r="C174" s="92"/>
      <c r="D174" s="94"/>
      <c r="E174" s="70"/>
    </row>
    <row r="175" s="62" customFormat="1" spans="1:5">
      <c r="A175" s="91" t="s">
        <v>151</v>
      </c>
      <c r="B175" s="92"/>
      <c r="C175" s="92"/>
      <c r="D175" s="94"/>
      <c r="E175" s="70"/>
    </row>
    <row r="176" s="62" customFormat="1" spans="1:5">
      <c r="A176" s="98" t="s">
        <v>152</v>
      </c>
      <c r="B176" s="88">
        <v>266</v>
      </c>
      <c r="C176" s="88">
        <v>253</v>
      </c>
      <c r="D176" s="94">
        <v>0.951127819548872</v>
      </c>
      <c r="E176" s="90"/>
    </row>
    <row r="177" s="62" customFormat="1" spans="1:5">
      <c r="A177" s="95" t="s">
        <v>50</v>
      </c>
      <c r="B177" s="92">
        <v>217</v>
      </c>
      <c r="C177" s="92">
        <v>204</v>
      </c>
      <c r="D177" s="94">
        <v>0.940092165898618</v>
      </c>
      <c r="E177" s="70"/>
    </row>
    <row r="178" s="62" customFormat="1" spans="1:5">
      <c r="A178" s="95" t="s">
        <v>51</v>
      </c>
      <c r="B178" s="92"/>
      <c r="C178" s="92"/>
      <c r="D178" s="94"/>
      <c r="E178" s="70"/>
    </row>
    <row r="179" s="62" customFormat="1" spans="1:5">
      <c r="A179" s="91" t="s">
        <v>52</v>
      </c>
      <c r="B179" s="92"/>
      <c r="C179" s="92"/>
      <c r="D179" s="94"/>
      <c r="E179" s="70"/>
    </row>
    <row r="180" s="62" customFormat="1" spans="1:5">
      <c r="A180" s="91" t="s">
        <v>153</v>
      </c>
      <c r="B180" s="92"/>
      <c r="C180" s="92"/>
      <c r="D180" s="94"/>
      <c r="E180" s="70"/>
    </row>
    <row r="181" s="62" customFormat="1" spans="1:5">
      <c r="A181" s="95" t="s">
        <v>59</v>
      </c>
      <c r="B181" s="92"/>
      <c r="C181" s="92"/>
      <c r="D181" s="94"/>
      <c r="E181" s="70"/>
    </row>
    <row r="182" s="62" customFormat="1" spans="1:5">
      <c r="A182" s="95" t="s">
        <v>154</v>
      </c>
      <c r="B182" s="92">
        <v>49</v>
      </c>
      <c r="C182" s="92">
        <v>49</v>
      </c>
      <c r="D182" s="94">
        <v>1</v>
      </c>
      <c r="E182" s="70"/>
    </row>
    <row r="183" s="62" customFormat="1" spans="1:5">
      <c r="A183" s="98" t="s">
        <v>155</v>
      </c>
      <c r="B183" s="88">
        <v>2723</v>
      </c>
      <c r="C183" s="88">
        <v>2568</v>
      </c>
      <c r="D183" s="94">
        <v>0.943077488064635</v>
      </c>
      <c r="E183" s="90"/>
    </row>
    <row r="184" s="62" customFormat="1" spans="1:5">
      <c r="A184" s="95" t="s">
        <v>50</v>
      </c>
      <c r="B184" s="92">
        <v>2123</v>
      </c>
      <c r="C184" s="92">
        <v>1997</v>
      </c>
      <c r="D184" s="94">
        <v>0.940650023551578</v>
      </c>
      <c r="E184" s="70"/>
    </row>
    <row r="185" s="62" customFormat="1" spans="1:5">
      <c r="A185" s="91" t="s">
        <v>51</v>
      </c>
      <c r="B185" s="92"/>
      <c r="C185" s="92"/>
      <c r="D185" s="94"/>
      <c r="E185" s="70"/>
    </row>
    <row r="186" s="62" customFormat="1" spans="1:5">
      <c r="A186" s="91" t="s">
        <v>52</v>
      </c>
      <c r="B186" s="92"/>
      <c r="C186" s="92"/>
      <c r="D186" s="94"/>
      <c r="E186" s="70"/>
    </row>
    <row r="187" s="62" customFormat="1" spans="1:5">
      <c r="A187" s="91" t="s">
        <v>156</v>
      </c>
      <c r="B187" s="92"/>
      <c r="C187" s="92"/>
      <c r="D187" s="94"/>
      <c r="E187" s="70"/>
    </row>
    <row r="188" s="62" customFormat="1" spans="1:5">
      <c r="A188" s="95" t="s">
        <v>59</v>
      </c>
      <c r="B188" s="92">
        <v>196</v>
      </c>
      <c r="C188" s="92">
        <v>191</v>
      </c>
      <c r="D188" s="94">
        <v>0.974489795918367</v>
      </c>
      <c r="E188" s="70"/>
    </row>
    <row r="189" s="62" customFormat="1" spans="1:5">
      <c r="A189" s="95" t="s">
        <v>157</v>
      </c>
      <c r="B189" s="92">
        <v>404</v>
      </c>
      <c r="C189" s="92">
        <v>380</v>
      </c>
      <c r="D189" s="94">
        <v>0.940594059405941</v>
      </c>
      <c r="E189" s="70"/>
    </row>
    <row r="190" s="62" customFormat="1" spans="1:5">
      <c r="A190" s="98" t="s">
        <v>158</v>
      </c>
      <c r="B190" s="88">
        <v>6092</v>
      </c>
      <c r="C190" s="88">
        <v>6025</v>
      </c>
      <c r="D190" s="94">
        <v>0.989001969796454</v>
      </c>
      <c r="E190" s="90"/>
    </row>
    <row r="191" s="62" customFormat="1" spans="1:5">
      <c r="A191" s="91" t="s">
        <v>50</v>
      </c>
      <c r="B191" s="92">
        <v>4544</v>
      </c>
      <c r="C191" s="92">
        <v>4562</v>
      </c>
      <c r="D191" s="94">
        <v>1.00396126760563</v>
      </c>
      <c r="E191" s="70"/>
    </row>
    <row r="192" s="62" customFormat="1" spans="1:5">
      <c r="A192" s="91" t="s">
        <v>51</v>
      </c>
      <c r="B192" s="92"/>
      <c r="C192" s="92"/>
      <c r="D192" s="94"/>
      <c r="E192" s="70"/>
    </row>
    <row r="193" s="62" customFormat="1" spans="1:5">
      <c r="A193" s="91" t="s">
        <v>52</v>
      </c>
      <c r="B193" s="92"/>
      <c r="C193" s="92"/>
      <c r="D193" s="94"/>
      <c r="E193" s="70"/>
    </row>
    <row r="194" s="62" customFormat="1" spans="1:5">
      <c r="A194" s="91" t="s">
        <v>159</v>
      </c>
      <c r="B194" s="92"/>
      <c r="C194" s="92"/>
      <c r="D194" s="94"/>
      <c r="E194" s="70"/>
    </row>
    <row r="195" s="62" customFormat="1" spans="1:5">
      <c r="A195" s="91" t="s">
        <v>59</v>
      </c>
      <c r="B195" s="92">
        <v>76</v>
      </c>
      <c r="C195" s="92">
        <v>76</v>
      </c>
      <c r="D195" s="94">
        <v>1</v>
      </c>
      <c r="E195" s="70"/>
    </row>
    <row r="196" s="62" customFormat="1" spans="1:5">
      <c r="A196" s="95" t="s">
        <v>160</v>
      </c>
      <c r="B196" s="92">
        <v>1472</v>
      </c>
      <c r="C196" s="92">
        <v>1387</v>
      </c>
      <c r="D196" s="94">
        <v>0.942255434782609</v>
      </c>
      <c r="E196" s="70"/>
    </row>
    <row r="197" s="62" customFormat="1" spans="1:5">
      <c r="A197" s="98" t="s">
        <v>161</v>
      </c>
      <c r="B197" s="88">
        <v>314</v>
      </c>
      <c r="C197" s="88">
        <v>273</v>
      </c>
      <c r="D197" s="94">
        <v>0.869426751592357</v>
      </c>
      <c r="E197" s="90"/>
    </row>
    <row r="198" s="62" customFormat="1" spans="1:5">
      <c r="A198" s="70" t="s">
        <v>50</v>
      </c>
      <c r="B198" s="92">
        <v>309</v>
      </c>
      <c r="C198" s="92">
        <v>268</v>
      </c>
      <c r="D198" s="94">
        <v>0.867313915857605</v>
      </c>
      <c r="E198" s="70"/>
    </row>
    <row r="199" s="62" customFormat="1" spans="1:5">
      <c r="A199" s="91" t="s">
        <v>51</v>
      </c>
      <c r="B199" s="92"/>
      <c r="C199" s="92"/>
      <c r="D199" s="94"/>
      <c r="E199" s="70"/>
    </row>
    <row r="200" s="62" customFormat="1" spans="1:5">
      <c r="A200" s="91" t="s">
        <v>52</v>
      </c>
      <c r="B200" s="92"/>
      <c r="C200" s="92"/>
      <c r="D200" s="94"/>
      <c r="E200" s="70"/>
    </row>
    <row r="201" s="62" customFormat="1" spans="1:5">
      <c r="A201" s="91" t="s">
        <v>162</v>
      </c>
      <c r="B201" s="92"/>
      <c r="C201" s="92"/>
      <c r="D201" s="94"/>
      <c r="E201" s="70"/>
    </row>
    <row r="202" s="62" customFormat="1" spans="1:5">
      <c r="A202" s="91" t="s">
        <v>59</v>
      </c>
      <c r="B202" s="92"/>
      <c r="C202" s="92"/>
      <c r="D202" s="94"/>
      <c r="E202" s="70"/>
    </row>
    <row r="203" s="62" customFormat="1" spans="1:5">
      <c r="A203" s="95" t="s">
        <v>163</v>
      </c>
      <c r="B203" s="92">
        <v>5</v>
      </c>
      <c r="C203" s="92">
        <v>5</v>
      </c>
      <c r="D203" s="94">
        <v>1</v>
      </c>
      <c r="E203" s="70"/>
    </row>
    <row r="204" s="62" customFormat="1" spans="1:5">
      <c r="A204" s="98" t="s">
        <v>164</v>
      </c>
      <c r="B204" s="88">
        <v>740</v>
      </c>
      <c r="C204" s="88">
        <v>696</v>
      </c>
      <c r="D204" s="94">
        <v>0.940540540540541</v>
      </c>
      <c r="E204" s="90"/>
    </row>
    <row r="205" s="62" customFormat="1" spans="1:5">
      <c r="A205" s="95" t="s">
        <v>50</v>
      </c>
      <c r="B205" s="92">
        <v>437</v>
      </c>
      <c r="C205" s="92">
        <v>407</v>
      </c>
      <c r="D205" s="94">
        <v>0.931350114416476</v>
      </c>
      <c r="E205" s="70"/>
    </row>
    <row r="206" s="62" customFormat="1" spans="1:5">
      <c r="A206" s="91" t="s">
        <v>51</v>
      </c>
      <c r="B206" s="92"/>
      <c r="C206" s="92"/>
      <c r="D206" s="94"/>
      <c r="E206" s="70"/>
    </row>
    <row r="207" s="62" customFormat="1" spans="1:5">
      <c r="A207" s="91" t="s">
        <v>52</v>
      </c>
      <c r="B207" s="92"/>
      <c r="C207" s="92"/>
      <c r="D207" s="94"/>
      <c r="E207" s="70"/>
    </row>
    <row r="208" s="62" customFormat="1" spans="1:5">
      <c r="A208" s="91" t="s">
        <v>165</v>
      </c>
      <c r="B208" s="92"/>
      <c r="C208" s="92"/>
      <c r="D208" s="94"/>
      <c r="E208" s="70"/>
    </row>
    <row r="209" s="62" customFormat="1" spans="1:5">
      <c r="A209" s="91" t="s">
        <v>166</v>
      </c>
      <c r="B209" s="92"/>
      <c r="C209" s="92"/>
      <c r="D209" s="94"/>
      <c r="E209" s="70"/>
    </row>
    <row r="210" s="62" customFormat="1" spans="1:5">
      <c r="A210" s="91" t="s">
        <v>59</v>
      </c>
      <c r="B210" s="92">
        <v>64</v>
      </c>
      <c r="C210" s="88">
        <v>64</v>
      </c>
      <c r="D210" s="94">
        <v>1</v>
      </c>
      <c r="E210" s="90"/>
    </row>
    <row r="211" s="62" customFormat="1" spans="1:5">
      <c r="A211" s="95" t="s">
        <v>167</v>
      </c>
      <c r="B211" s="92">
        <v>239</v>
      </c>
      <c r="C211" s="88">
        <v>225</v>
      </c>
      <c r="D211" s="94">
        <v>0.941422594142259</v>
      </c>
      <c r="E211" s="90"/>
    </row>
    <row r="212" s="62" customFormat="1" spans="1:5">
      <c r="A212" s="98" t="s">
        <v>168</v>
      </c>
      <c r="B212" s="88">
        <v>0</v>
      </c>
      <c r="C212" s="88">
        <v>0</v>
      </c>
      <c r="D212" s="94"/>
      <c r="E212" s="90"/>
    </row>
    <row r="213" s="62" customFormat="1" spans="1:5">
      <c r="A213" s="95" t="s">
        <v>50</v>
      </c>
      <c r="B213" s="92"/>
      <c r="C213" s="92"/>
      <c r="D213" s="94"/>
      <c r="E213" s="70"/>
    </row>
    <row r="214" s="62" customFormat="1" spans="1:5">
      <c r="A214" s="70" t="s">
        <v>51</v>
      </c>
      <c r="B214" s="92"/>
      <c r="C214" s="92"/>
      <c r="D214" s="94"/>
      <c r="E214" s="70"/>
    </row>
    <row r="215" s="62" customFormat="1" spans="1:5">
      <c r="A215" s="91" t="s">
        <v>52</v>
      </c>
      <c r="B215" s="102"/>
      <c r="C215" s="102"/>
      <c r="D215" s="94"/>
      <c r="E215" s="70"/>
    </row>
    <row r="216" s="62" customFormat="1" spans="1:5">
      <c r="A216" s="91" t="s">
        <v>59</v>
      </c>
      <c r="B216" s="102"/>
      <c r="C216" s="102"/>
      <c r="D216" s="94"/>
      <c r="E216" s="70"/>
    </row>
    <row r="217" s="62" customFormat="1" spans="1:5">
      <c r="A217" s="91" t="s">
        <v>169</v>
      </c>
      <c r="B217" s="102"/>
      <c r="C217" s="102"/>
      <c r="D217" s="94"/>
      <c r="E217" s="70"/>
    </row>
    <row r="218" s="62" customFormat="1" spans="1:5">
      <c r="A218" s="98" t="s">
        <v>170</v>
      </c>
      <c r="B218" s="103">
        <v>0</v>
      </c>
      <c r="C218" s="103">
        <v>0</v>
      </c>
      <c r="D218" s="94"/>
      <c r="E218" s="90"/>
    </row>
    <row r="219" s="62" customFormat="1" spans="1:5">
      <c r="A219" s="95" t="s">
        <v>50</v>
      </c>
      <c r="B219" s="104"/>
      <c r="C219" s="104"/>
      <c r="D219" s="94"/>
      <c r="E219" s="70"/>
    </row>
    <row r="220" s="62" customFormat="1" spans="1:5">
      <c r="A220" s="95" t="s">
        <v>51</v>
      </c>
      <c r="B220" s="104"/>
      <c r="C220" s="104"/>
      <c r="D220" s="94"/>
      <c r="E220" s="70"/>
    </row>
    <row r="221" s="62" customFormat="1" spans="1:5">
      <c r="A221" s="91" t="s">
        <v>52</v>
      </c>
      <c r="B221" s="104"/>
      <c r="C221" s="104"/>
      <c r="D221" s="94"/>
      <c r="E221" s="70"/>
    </row>
    <row r="222" s="62" customFormat="1" spans="1:5">
      <c r="A222" s="91" t="s">
        <v>59</v>
      </c>
      <c r="B222" s="104"/>
      <c r="C222" s="104"/>
      <c r="D222" s="94"/>
      <c r="E222" s="70"/>
    </row>
    <row r="223" s="62" customFormat="1" spans="1:5">
      <c r="A223" s="91" t="s">
        <v>171</v>
      </c>
      <c r="B223" s="104"/>
      <c r="C223" s="104"/>
      <c r="D223" s="94"/>
      <c r="E223" s="70"/>
    </row>
    <row r="224" s="62" customFormat="1" spans="1:5">
      <c r="A224" s="87" t="s">
        <v>172</v>
      </c>
      <c r="B224" s="105">
        <v>0</v>
      </c>
      <c r="C224" s="105">
        <v>0</v>
      </c>
      <c r="D224" s="94"/>
      <c r="E224" s="90"/>
    </row>
    <row r="225" s="62" customFormat="1" spans="1:5">
      <c r="A225" s="91" t="s">
        <v>50</v>
      </c>
      <c r="B225" s="104"/>
      <c r="C225" s="104"/>
      <c r="D225" s="94"/>
      <c r="E225" s="70"/>
    </row>
    <row r="226" s="62" customFormat="1" spans="1:5">
      <c r="A226" s="91" t="s">
        <v>51</v>
      </c>
      <c r="B226" s="104"/>
      <c r="C226" s="104"/>
      <c r="D226" s="94"/>
      <c r="E226" s="70"/>
    </row>
    <row r="227" s="62" customFormat="1" spans="1:5">
      <c r="A227" s="91" t="s">
        <v>52</v>
      </c>
      <c r="B227" s="102"/>
      <c r="C227" s="102"/>
      <c r="D227" s="94"/>
      <c r="E227" s="70"/>
    </row>
    <row r="228" s="62" customFormat="1" spans="1:5">
      <c r="A228" s="91" t="s">
        <v>173</v>
      </c>
      <c r="B228" s="102"/>
      <c r="C228" s="102"/>
      <c r="D228" s="94"/>
      <c r="E228" s="70"/>
    </row>
    <row r="229" s="62" customFormat="1" spans="1:5">
      <c r="A229" s="91" t="s">
        <v>59</v>
      </c>
      <c r="B229" s="102"/>
      <c r="C229" s="102"/>
      <c r="D229" s="94"/>
      <c r="E229" s="70"/>
    </row>
    <row r="230" s="62" customFormat="1" spans="1:5">
      <c r="A230" s="91" t="s">
        <v>174</v>
      </c>
      <c r="B230" s="102"/>
      <c r="C230" s="102"/>
      <c r="D230" s="94"/>
      <c r="E230" s="70"/>
    </row>
    <row r="231" s="62" customFormat="1" spans="1:5">
      <c r="A231" s="87" t="s">
        <v>175</v>
      </c>
      <c r="B231" s="103">
        <v>1548</v>
      </c>
      <c r="C231" s="103">
        <v>1425</v>
      </c>
      <c r="D231" s="94">
        <v>0.920542635658915</v>
      </c>
      <c r="E231" s="90"/>
    </row>
    <row r="232" s="62" customFormat="1" spans="1:5">
      <c r="A232" s="91" t="s">
        <v>50</v>
      </c>
      <c r="B232" s="92">
        <v>1014</v>
      </c>
      <c r="C232" s="92">
        <v>930</v>
      </c>
      <c r="D232" s="94">
        <v>0.917159763313609</v>
      </c>
      <c r="E232" s="70"/>
    </row>
    <row r="233" s="62" customFormat="1" spans="1:5">
      <c r="A233" s="91" t="s">
        <v>51</v>
      </c>
      <c r="B233" s="92"/>
      <c r="C233" s="92"/>
      <c r="D233" s="94"/>
      <c r="E233" s="70"/>
    </row>
    <row r="234" s="62" customFormat="1" spans="1:5">
      <c r="A234" s="91" t="s">
        <v>52</v>
      </c>
      <c r="B234" s="92"/>
      <c r="C234" s="92"/>
      <c r="D234" s="94"/>
      <c r="E234" s="70"/>
    </row>
    <row r="235" s="62" customFormat="1" spans="1:5">
      <c r="A235" s="91" t="s">
        <v>176</v>
      </c>
      <c r="B235" s="92">
        <v>201</v>
      </c>
      <c r="C235" s="92">
        <v>200</v>
      </c>
      <c r="D235" s="94">
        <v>0.995024875621891</v>
      </c>
      <c r="E235" s="70"/>
    </row>
    <row r="236" s="62" customFormat="1" spans="1:5">
      <c r="A236" s="91" t="s">
        <v>177</v>
      </c>
      <c r="B236" s="92">
        <v>59</v>
      </c>
      <c r="C236" s="92">
        <v>42</v>
      </c>
      <c r="D236" s="94">
        <v>0.711864406779661</v>
      </c>
      <c r="E236" s="70"/>
    </row>
    <row r="237" s="62" customFormat="1" spans="1:5">
      <c r="A237" s="91" t="s">
        <v>91</v>
      </c>
      <c r="B237" s="92"/>
      <c r="C237" s="92"/>
      <c r="D237" s="94"/>
      <c r="E237" s="70"/>
    </row>
    <row r="238" s="62" customFormat="1" spans="1:5">
      <c r="A238" s="91" t="s">
        <v>178</v>
      </c>
      <c r="B238" s="92"/>
      <c r="C238" s="92"/>
      <c r="D238" s="94"/>
      <c r="E238" s="70"/>
    </row>
    <row r="239" s="62" customFormat="1" spans="1:5">
      <c r="A239" s="91" t="s">
        <v>179</v>
      </c>
      <c r="B239" s="92"/>
      <c r="C239" s="92"/>
      <c r="D239" s="94"/>
      <c r="E239" s="70"/>
    </row>
    <row r="240" s="62" customFormat="1" spans="1:5">
      <c r="A240" s="91" t="s">
        <v>180</v>
      </c>
      <c r="B240" s="92"/>
      <c r="C240" s="92"/>
      <c r="D240" s="94"/>
      <c r="E240" s="70"/>
    </row>
    <row r="241" s="62" customFormat="1" spans="1:5">
      <c r="A241" s="91" t="s">
        <v>181</v>
      </c>
      <c r="B241" s="92"/>
      <c r="C241" s="92"/>
      <c r="D241" s="94"/>
      <c r="E241" s="70"/>
    </row>
    <row r="242" s="62" customFormat="1" spans="1:5">
      <c r="A242" s="91" t="s">
        <v>182</v>
      </c>
      <c r="B242" s="92"/>
      <c r="C242" s="92"/>
      <c r="D242" s="94"/>
      <c r="E242" s="70"/>
    </row>
    <row r="243" s="62" customFormat="1" spans="1:5">
      <c r="A243" s="91" t="s">
        <v>183</v>
      </c>
      <c r="B243" s="92"/>
      <c r="C243" s="92"/>
      <c r="D243" s="94"/>
      <c r="E243" s="70"/>
    </row>
    <row r="244" s="62" customFormat="1" spans="1:5">
      <c r="A244" s="91" t="s">
        <v>59</v>
      </c>
      <c r="B244" s="92">
        <v>245</v>
      </c>
      <c r="C244" s="92">
        <v>223</v>
      </c>
      <c r="D244" s="94">
        <v>0.910204081632653</v>
      </c>
      <c r="E244" s="70"/>
    </row>
    <row r="245" s="62" customFormat="1" spans="1:5">
      <c r="A245" s="91" t="s">
        <v>184</v>
      </c>
      <c r="B245" s="92">
        <v>29</v>
      </c>
      <c r="C245" s="92">
        <v>30</v>
      </c>
      <c r="D245" s="94">
        <v>1.03448275862069</v>
      </c>
      <c r="E245" s="70"/>
    </row>
    <row r="246" s="62" customFormat="1" spans="1:5">
      <c r="A246" s="87" t="s">
        <v>185</v>
      </c>
      <c r="B246" s="88">
        <v>48</v>
      </c>
      <c r="C246" s="88">
        <v>48</v>
      </c>
      <c r="D246" s="94">
        <v>1</v>
      </c>
      <c r="E246" s="90"/>
    </row>
    <row r="247" s="62" customFormat="1" spans="1:5">
      <c r="A247" s="95" t="s">
        <v>186</v>
      </c>
      <c r="B247" s="92"/>
      <c r="C247" s="92"/>
      <c r="D247" s="94"/>
      <c r="E247" s="70"/>
    </row>
    <row r="248" s="62" customFormat="1" spans="1:5">
      <c r="A248" s="95" t="s">
        <v>187</v>
      </c>
      <c r="B248" s="92">
        <v>48</v>
      </c>
      <c r="C248" s="92">
        <v>48</v>
      </c>
      <c r="D248" s="94">
        <v>1</v>
      </c>
      <c r="E248" s="70"/>
    </row>
    <row r="249" s="62" customFormat="1" spans="1:5">
      <c r="A249" s="83" t="s">
        <v>188</v>
      </c>
      <c r="B249" s="85">
        <v>0</v>
      </c>
      <c r="C249" s="85">
        <v>0</v>
      </c>
      <c r="D249" s="86"/>
      <c r="E249" s="83"/>
    </row>
    <row r="250" s="62" customFormat="1" spans="1:5">
      <c r="A250" s="91" t="s">
        <v>189</v>
      </c>
      <c r="B250" s="92"/>
      <c r="C250" s="92"/>
      <c r="D250" s="94"/>
      <c r="E250" s="70"/>
    </row>
    <row r="251" s="62" customFormat="1" spans="1:5">
      <c r="A251" s="91" t="s">
        <v>190</v>
      </c>
      <c r="B251" s="92"/>
      <c r="C251" s="92"/>
      <c r="D251" s="94"/>
      <c r="E251" s="70"/>
    </row>
    <row r="252" s="62" customFormat="1" spans="1:5">
      <c r="A252" s="91" t="s">
        <v>191</v>
      </c>
      <c r="B252" s="92"/>
      <c r="C252" s="92"/>
      <c r="D252" s="94"/>
      <c r="E252" s="70"/>
    </row>
    <row r="253" s="62" customFormat="1" ht="12.95" customHeight="1" spans="1:5">
      <c r="A253" s="83" t="s">
        <v>192</v>
      </c>
      <c r="B253" s="85">
        <v>25</v>
      </c>
      <c r="C253" s="85">
        <v>25</v>
      </c>
      <c r="D253" s="86">
        <v>1</v>
      </c>
      <c r="E253" s="83"/>
    </row>
    <row r="254" s="63" customFormat="1" spans="1:5">
      <c r="A254" s="98" t="s">
        <v>193</v>
      </c>
      <c r="B254" s="88">
        <v>25</v>
      </c>
      <c r="C254" s="88">
        <v>25</v>
      </c>
      <c r="D254" s="89">
        <v>1</v>
      </c>
      <c r="E254" s="90"/>
    </row>
    <row r="255" s="62" customFormat="1" spans="1:5">
      <c r="A255" s="95" t="s">
        <v>194</v>
      </c>
      <c r="B255" s="92">
        <v>5</v>
      </c>
      <c r="C255" s="92">
        <v>5</v>
      </c>
      <c r="D255" s="94">
        <v>1</v>
      </c>
      <c r="E255" s="70"/>
    </row>
    <row r="256" s="62" customFormat="1" spans="1:5">
      <c r="A256" s="91" t="s">
        <v>195</v>
      </c>
      <c r="B256" s="92">
        <v>0</v>
      </c>
      <c r="C256" s="92"/>
      <c r="D256" s="94"/>
      <c r="E256" s="70"/>
    </row>
    <row r="257" s="62" customFormat="1" spans="1:5">
      <c r="A257" s="91" t="s">
        <v>196</v>
      </c>
      <c r="B257" s="92">
        <v>0</v>
      </c>
      <c r="C257" s="92"/>
      <c r="D257" s="94"/>
      <c r="E257" s="70"/>
    </row>
    <row r="258" s="62" customFormat="1" spans="1:5">
      <c r="A258" s="91" t="s">
        <v>197</v>
      </c>
      <c r="B258" s="92">
        <v>0</v>
      </c>
      <c r="C258" s="92"/>
      <c r="D258" s="94"/>
      <c r="E258" s="70"/>
    </row>
    <row r="259" s="62" customFormat="1" spans="1:5">
      <c r="A259" s="95" t="s">
        <v>198</v>
      </c>
      <c r="B259" s="92">
        <v>0</v>
      </c>
      <c r="C259" s="92"/>
      <c r="D259" s="94"/>
      <c r="E259" s="70"/>
    </row>
    <row r="260" s="62" customFormat="1" spans="1:5">
      <c r="A260" s="95" t="s">
        <v>199</v>
      </c>
      <c r="B260" s="92">
        <v>0</v>
      </c>
      <c r="C260" s="92"/>
      <c r="D260" s="94"/>
      <c r="E260" s="70"/>
    </row>
    <row r="261" s="62" customFormat="1" spans="1:5">
      <c r="A261" s="95" t="s">
        <v>200</v>
      </c>
      <c r="B261" s="92">
        <v>20</v>
      </c>
      <c r="C261" s="92">
        <v>20</v>
      </c>
      <c r="D261" s="94">
        <v>1</v>
      </c>
      <c r="E261" s="70"/>
    </row>
    <row r="262" s="62" customFormat="1" spans="1:5">
      <c r="A262" s="95" t="s">
        <v>201</v>
      </c>
      <c r="B262" s="92">
        <v>0</v>
      </c>
      <c r="C262" s="92"/>
      <c r="D262" s="94"/>
      <c r="E262" s="70"/>
    </row>
    <row r="263" s="62" customFormat="1" spans="1:5">
      <c r="A263" s="95" t="s">
        <v>202</v>
      </c>
      <c r="B263" s="92">
        <v>0</v>
      </c>
      <c r="C263" s="92"/>
      <c r="D263" s="94"/>
      <c r="E263" s="70"/>
    </row>
    <row r="264" s="63" customFormat="1" spans="1:5">
      <c r="A264" s="98" t="s">
        <v>203</v>
      </c>
      <c r="B264" s="88">
        <v>0</v>
      </c>
      <c r="C264" s="88"/>
      <c r="D264" s="89"/>
      <c r="E264" s="90"/>
    </row>
    <row r="265" s="62" customFormat="1" spans="1:5">
      <c r="A265" s="83" t="s">
        <v>204</v>
      </c>
      <c r="B265" s="85">
        <v>26888</v>
      </c>
      <c r="C265" s="85">
        <v>21952</v>
      </c>
      <c r="D265" s="86">
        <v>0.816423683427551</v>
      </c>
      <c r="E265" s="83"/>
    </row>
    <row r="266" s="62" customFormat="1" spans="1:5">
      <c r="A266" s="87" t="s">
        <v>205</v>
      </c>
      <c r="B266" s="88">
        <v>0</v>
      </c>
      <c r="C266" s="88">
        <v>0</v>
      </c>
      <c r="D266" s="89"/>
      <c r="E266" s="90"/>
    </row>
    <row r="267" s="62" customFormat="1" spans="1:5">
      <c r="A267" s="91" t="s">
        <v>206</v>
      </c>
      <c r="B267" s="92"/>
      <c r="C267" s="92"/>
      <c r="D267" s="94"/>
      <c r="E267" s="70"/>
    </row>
    <row r="268" s="62" customFormat="1" spans="1:5">
      <c r="A268" s="95" t="s">
        <v>207</v>
      </c>
      <c r="B268" s="92"/>
      <c r="C268" s="92"/>
      <c r="D268" s="94"/>
      <c r="E268" s="70"/>
    </row>
    <row r="269" s="62" customFormat="1" spans="1:5">
      <c r="A269" s="98" t="s">
        <v>208</v>
      </c>
      <c r="B269" s="88">
        <v>23185</v>
      </c>
      <c r="C269" s="88">
        <v>18282</v>
      </c>
      <c r="D269" s="94">
        <v>0.788527064912659</v>
      </c>
      <c r="E269" s="90"/>
    </row>
    <row r="270" s="62" customFormat="1" spans="1:5">
      <c r="A270" s="95" t="s">
        <v>50</v>
      </c>
      <c r="B270" s="92">
        <v>7694</v>
      </c>
      <c r="C270" s="92">
        <v>4663</v>
      </c>
      <c r="D270" s="94">
        <v>0.606056667533143</v>
      </c>
      <c r="E270" s="70"/>
    </row>
    <row r="271" s="62" customFormat="1" spans="1:5">
      <c r="A271" s="95" t="s">
        <v>51</v>
      </c>
      <c r="B271" s="92"/>
      <c r="C271" s="92"/>
      <c r="D271" s="94"/>
      <c r="E271" s="70"/>
    </row>
    <row r="272" s="62" customFormat="1" spans="1:5">
      <c r="A272" s="95" t="s">
        <v>52</v>
      </c>
      <c r="B272" s="92"/>
      <c r="C272" s="92"/>
      <c r="D272" s="94"/>
      <c r="E272" s="70"/>
    </row>
    <row r="273" s="62" customFormat="1" spans="1:5">
      <c r="A273" s="95" t="s">
        <v>91</v>
      </c>
      <c r="B273" s="92"/>
      <c r="C273" s="92"/>
      <c r="D273" s="94"/>
      <c r="E273" s="70"/>
    </row>
    <row r="274" s="62" customFormat="1" spans="1:5">
      <c r="A274" s="95" t="s">
        <v>209</v>
      </c>
      <c r="B274" s="92"/>
      <c r="C274" s="92"/>
      <c r="D274" s="94"/>
      <c r="E274" s="70"/>
    </row>
    <row r="275" s="62" customFormat="1" spans="1:5">
      <c r="A275" s="95" t="s">
        <v>210</v>
      </c>
      <c r="B275" s="92"/>
      <c r="C275" s="92"/>
      <c r="D275" s="94"/>
      <c r="E275" s="70"/>
    </row>
    <row r="276" s="62" customFormat="1" spans="1:5">
      <c r="A276" s="95" t="s">
        <v>211</v>
      </c>
      <c r="B276" s="92"/>
      <c r="C276" s="92"/>
      <c r="D276" s="94"/>
      <c r="E276" s="70"/>
    </row>
    <row r="277" s="62" customFormat="1" spans="1:5">
      <c r="A277" s="95" t="s">
        <v>212</v>
      </c>
      <c r="B277" s="92"/>
      <c r="C277" s="92"/>
      <c r="D277" s="94"/>
      <c r="E277" s="70"/>
    </row>
    <row r="278" s="62" customFormat="1" spans="1:5">
      <c r="A278" s="95" t="s">
        <v>59</v>
      </c>
      <c r="B278" s="92">
        <v>2770</v>
      </c>
      <c r="C278" s="92">
        <v>2590</v>
      </c>
      <c r="D278" s="94">
        <v>0.935018050541516</v>
      </c>
      <c r="E278" s="70"/>
    </row>
    <row r="279" s="62" customFormat="1" spans="1:5">
      <c r="A279" s="95" t="s">
        <v>213</v>
      </c>
      <c r="B279" s="92">
        <v>12721</v>
      </c>
      <c r="C279" s="92">
        <v>11029</v>
      </c>
      <c r="D279" s="94">
        <v>0.866991588711579</v>
      </c>
      <c r="E279" s="70"/>
    </row>
    <row r="280" s="62" customFormat="1" spans="1:5">
      <c r="A280" s="87" t="s">
        <v>214</v>
      </c>
      <c r="B280" s="88">
        <v>0</v>
      </c>
      <c r="C280" s="88">
        <v>0</v>
      </c>
      <c r="D280" s="89"/>
      <c r="E280" s="90"/>
    </row>
    <row r="281" s="62" customFormat="1" spans="1:5">
      <c r="A281" s="91" t="s">
        <v>50</v>
      </c>
      <c r="B281" s="92"/>
      <c r="C281" s="92"/>
      <c r="D281" s="94"/>
      <c r="E281" s="70"/>
    </row>
    <row r="282" s="62" customFormat="1" spans="1:5">
      <c r="A282" s="91" t="s">
        <v>51</v>
      </c>
      <c r="B282" s="92"/>
      <c r="C282" s="92"/>
      <c r="D282" s="94"/>
      <c r="E282" s="70"/>
    </row>
    <row r="283" s="62" customFormat="1" spans="1:5">
      <c r="A283" s="95" t="s">
        <v>52</v>
      </c>
      <c r="B283" s="92"/>
      <c r="C283" s="92"/>
      <c r="D283" s="94"/>
      <c r="E283" s="70"/>
    </row>
    <row r="284" s="62" customFormat="1" spans="1:5">
      <c r="A284" s="95" t="s">
        <v>215</v>
      </c>
      <c r="B284" s="92"/>
      <c r="C284" s="92"/>
      <c r="D284" s="94"/>
      <c r="E284" s="70"/>
    </row>
    <row r="285" s="62" customFormat="1" spans="1:5">
      <c r="A285" s="95" t="s">
        <v>59</v>
      </c>
      <c r="B285" s="92"/>
      <c r="C285" s="92"/>
      <c r="D285" s="94"/>
      <c r="E285" s="70"/>
    </row>
    <row r="286" s="62" customFormat="1" spans="1:5">
      <c r="A286" s="70" t="s">
        <v>216</v>
      </c>
      <c r="B286" s="92"/>
      <c r="C286" s="92"/>
      <c r="D286" s="94"/>
      <c r="E286" s="70"/>
    </row>
    <row r="287" s="62" customFormat="1" spans="1:5">
      <c r="A287" s="99" t="s">
        <v>217</v>
      </c>
      <c r="B287" s="88">
        <v>1179</v>
      </c>
      <c r="C287" s="88">
        <v>1131</v>
      </c>
      <c r="D287" s="94">
        <v>0.959287531806616</v>
      </c>
      <c r="E287" s="90"/>
    </row>
    <row r="288" s="62" customFormat="1" spans="1:5">
      <c r="A288" s="91" t="s">
        <v>50</v>
      </c>
      <c r="B288" s="92">
        <v>642</v>
      </c>
      <c r="C288" s="92">
        <v>594</v>
      </c>
      <c r="D288" s="94">
        <v>0.925233644859813</v>
      </c>
      <c r="E288" s="70"/>
    </row>
    <row r="289" s="62" customFormat="1" spans="1:5">
      <c r="A289" s="91" t="s">
        <v>51</v>
      </c>
      <c r="B289" s="92"/>
      <c r="C289" s="92"/>
      <c r="D289" s="94"/>
      <c r="E289" s="70"/>
    </row>
    <row r="290" s="62" customFormat="1" spans="1:5">
      <c r="A290" s="95" t="s">
        <v>52</v>
      </c>
      <c r="B290" s="92"/>
      <c r="C290" s="92"/>
      <c r="D290" s="94"/>
      <c r="E290" s="70"/>
    </row>
    <row r="291" s="62" customFormat="1" spans="1:5">
      <c r="A291" s="95" t="s">
        <v>218</v>
      </c>
      <c r="B291" s="92"/>
      <c r="C291" s="92"/>
      <c r="D291" s="94"/>
      <c r="E291" s="70"/>
    </row>
    <row r="292" s="62" customFormat="1" spans="1:5">
      <c r="A292" s="95" t="s">
        <v>219</v>
      </c>
      <c r="B292" s="92"/>
      <c r="C292" s="92"/>
      <c r="D292" s="94"/>
      <c r="E292" s="70"/>
    </row>
    <row r="293" s="62" customFormat="1" spans="1:5">
      <c r="A293" s="95" t="s">
        <v>59</v>
      </c>
      <c r="B293" s="92"/>
      <c r="C293" s="92"/>
      <c r="D293" s="94"/>
      <c r="E293" s="70"/>
    </row>
    <row r="294" s="62" customFormat="1" spans="1:5">
      <c r="A294" s="95" t="s">
        <v>220</v>
      </c>
      <c r="B294" s="92">
        <v>537</v>
      </c>
      <c r="C294" s="92">
        <v>537</v>
      </c>
      <c r="D294" s="94">
        <v>1</v>
      </c>
      <c r="E294" s="70"/>
    </row>
    <row r="295" s="62" customFormat="1" spans="1:5">
      <c r="A295" s="90" t="s">
        <v>221</v>
      </c>
      <c r="B295" s="88">
        <v>1894</v>
      </c>
      <c r="C295" s="88">
        <v>1949</v>
      </c>
      <c r="D295" s="94">
        <v>1.02903907074974</v>
      </c>
      <c r="E295" s="90"/>
    </row>
    <row r="296" s="62" customFormat="1" spans="1:5">
      <c r="A296" s="91" t="s">
        <v>50</v>
      </c>
      <c r="B296" s="92">
        <v>1285</v>
      </c>
      <c r="C296" s="92">
        <v>1187</v>
      </c>
      <c r="D296" s="94">
        <v>0.923735408560311</v>
      </c>
      <c r="E296" s="70"/>
    </row>
    <row r="297" s="62" customFormat="1" spans="1:5">
      <c r="A297" s="91" t="s">
        <v>51</v>
      </c>
      <c r="B297" s="92"/>
      <c r="C297" s="92"/>
      <c r="D297" s="94"/>
      <c r="E297" s="70"/>
    </row>
    <row r="298" s="62" customFormat="1" spans="1:5">
      <c r="A298" s="91" t="s">
        <v>52</v>
      </c>
      <c r="B298" s="92"/>
      <c r="C298" s="92"/>
      <c r="D298" s="94"/>
      <c r="E298" s="70"/>
    </row>
    <row r="299" s="62" customFormat="1" spans="1:5">
      <c r="A299" s="95" t="s">
        <v>222</v>
      </c>
      <c r="B299" s="92"/>
      <c r="C299" s="92"/>
      <c r="D299" s="94"/>
      <c r="E299" s="70"/>
    </row>
    <row r="300" s="62" customFormat="1" spans="1:5">
      <c r="A300" s="95" t="s">
        <v>223</v>
      </c>
      <c r="B300" s="92"/>
      <c r="C300" s="92"/>
      <c r="D300" s="94"/>
      <c r="E300" s="70"/>
    </row>
    <row r="301" s="62" customFormat="1" spans="1:5">
      <c r="A301" s="95" t="s">
        <v>224</v>
      </c>
      <c r="B301" s="92"/>
      <c r="C301" s="92"/>
      <c r="D301" s="94"/>
      <c r="E301" s="70"/>
    </row>
    <row r="302" s="62" customFormat="1" spans="1:5">
      <c r="A302" s="91" t="s">
        <v>59</v>
      </c>
      <c r="B302" s="92"/>
      <c r="C302" s="92"/>
      <c r="D302" s="94"/>
      <c r="E302" s="70"/>
    </row>
    <row r="303" s="62" customFormat="1" spans="1:5">
      <c r="A303" s="91" t="s">
        <v>225</v>
      </c>
      <c r="B303" s="92">
        <v>609</v>
      </c>
      <c r="C303" s="92">
        <v>762</v>
      </c>
      <c r="D303" s="94">
        <v>1.2512315270936</v>
      </c>
      <c r="E303" s="70"/>
    </row>
    <row r="304" s="62" customFormat="1" spans="1:5">
      <c r="A304" s="87" t="s">
        <v>226</v>
      </c>
      <c r="B304" s="88">
        <v>626</v>
      </c>
      <c r="C304" s="88">
        <v>586</v>
      </c>
      <c r="D304" s="94">
        <v>0.936102236421725</v>
      </c>
      <c r="E304" s="90"/>
    </row>
    <row r="305" s="62" customFormat="1" spans="1:5">
      <c r="A305" s="95" t="s">
        <v>50</v>
      </c>
      <c r="B305" s="92">
        <v>502</v>
      </c>
      <c r="C305" s="92">
        <v>467</v>
      </c>
      <c r="D305" s="94">
        <v>0.930278884462151</v>
      </c>
      <c r="E305" s="70"/>
    </row>
    <row r="306" s="62" customFormat="1" spans="1:5">
      <c r="A306" s="95" t="s">
        <v>51</v>
      </c>
      <c r="B306" s="92"/>
      <c r="C306" s="92"/>
      <c r="D306" s="94"/>
      <c r="E306" s="70"/>
    </row>
    <row r="307" s="62" customFormat="1" spans="1:5">
      <c r="A307" s="95" t="s">
        <v>52</v>
      </c>
      <c r="B307" s="92"/>
      <c r="C307" s="92"/>
      <c r="D307" s="94"/>
      <c r="E307" s="70"/>
    </row>
    <row r="308" s="62" customFormat="1" spans="1:5">
      <c r="A308" s="70" t="s">
        <v>227</v>
      </c>
      <c r="B308" s="92">
        <v>42</v>
      </c>
      <c r="C308" s="92">
        <v>42</v>
      </c>
      <c r="D308" s="94">
        <v>1</v>
      </c>
      <c r="E308" s="70"/>
    </row>
    <row r="309" s="62" customFormat="1" spans="1:5">
      <c r="A309" s="91" t="s">
        <v>228</v>
      </c>
      <c r="B309" s="92">
        <v>5</v>
      </c>
      <c r="C309" s="92">
        <v>5</v>
      </c>
      <c r="D309" s="94">
        <v>1</v>
      </c>
      <c r="E309" s="70"/>
    </row>
    <row r="310" s="62" customFormat="1" spans="1:5">
      <c r="A310" s="91" t="s">
        <v>229</v>
      </c>
      <c r="B310" s="92"/>
      <c r="C310" s="92"/>
      <c r="D310" s="94"/>
      <c r="E310" s="70"/>
    </row>
    <row r="311" s="62" customFormat="1" spans="1:5">
      <c r="A311" s="96" t="s">
        <v>230</v>
      </c>
      <c r="B311" s="92">
        <v>5</v>
      </c>
      <c r="C311" s="92">
        <v>5</v>
      </c>
      <c r="D311" s="94">
        <v>1</v>
      </c>
      <c r="E311" s="70"/>
    </row>
    <row r="312" s="62" customFormat="1" spans="1:5">
      <c r="A312" s="95" t="s">
        <v>231</v>
      </c>
      <c r="B312" s="92"/>
      <c r="C312" s="92"/>
      <c r="D312" s="94"/>
      <c r="E312" s="70"/>
    </row>
    <row r="313" s="62" customFormat="1" spans="1:5">
      <c r="A313" s="95" t="s">
        <v>232</v>
      </c>
      <c r="B313" s="92"/>
      <c r="C313" s="92"/>
      <c r="D313" s="94"/>
      <c r="E313" s="70"/>
    </row>
    <row r="314" s="62" customFormat="1" spans="1:5">
      <c r="A314" s="95" t="s">
        <v>233</v>
      </c>
      <c r="B314" s="92"/>
      <c r="C314" s="92"/>
      <c r="D314" s="94"/>
      <c r="E314" s="70"/>
    </row>
    <row r="315" s="62" customFormat="1" spans="1:5">
      <c r="A315" s="95" t="s">
        <v>234</v>
      </c>
      <c r="B315" s="92"/>
      <c r="C315" s="92"/>
      <c r="D315" s="94"/>
      <c r="E315" s="70"/>
    </row>
    <row r="316" s="62" customFormat="1" spans="1:5">
      <c r="A316" s="95" t="s">
        <v>235</v>
      </c>
      <c r="B316" s="92"/>
      <c r="C316" s="92"/>
      <c r="D316" s="94"/>
      <c r="E316" s="70"/>
    </row>
    <row r="317" s="62" customFormat="1" spans="1:5">
      <c r="A317" s="95" t="s">
        <v>91</v>
      </c>
      <c r="B317" s="92"/>
      <c r="C317" s="92"/>
      <c r="D317" s="94"/>
      <c r="E317" s="70"/>
    </row>
    <row r="318" s="62" customFormat="1" spans="1:5">
      <c r="A318" s="95" t="s">
        <v>59</v>
      </c>
      <c r="B318" s="92"/>
      <c r="C318" s="92"/>
      <c r="D318" s="94"/>
      <c r="E318" s="70"/>
    </row>
    <row r="319" s="62" customFormat="1" spans="1:5">
      <c r="A319" s="91" t="s">
        <v>236</v>
      </c>
      <c r="B319" s="92">
        <v>72</v>
      </c>
      <c r="C319" s="92">
        <v>67</v>
      </c>
      <c r="D319" s="94">
        <v>0.930555555555556</v>
      </c>
      <c r="E319" s="70"/>
    </row>
    <row r="320" s="62" customFormat="1" spans="1:5">
      <c r="A320" s="99" t="s">
        <v>237</v>
      </c>
      <c r="B320" s="88">
        <v>0</v>
      </c>
      <c r="C320" s="88">
        <v>0</v>
      </c>
      <c r="D320" s="89"/>
      <c r="E320" s="90"/>
    </row>
    <row r="321" s="62" customFormat="1" spans="1:5">
      <c r="A321" s="91" t="s">
        <v>50</v>
      </c>
      <c r="B321" s="92"/>
      <c r="C321" s="92"/>
      <c r="D321" s="94"/>
      <c r="E321" s="70"/>
    </row>
    <row r="322" s="62" customFormat="1" spans="1:5">
      <c r="A322" s="95" t="s">
        <v>51</v>
      </c>
      <c r="B322" s="92"/>
      <c r="C322" s="92"/>
      <c r="D322" s="94"/>
      <c r="E322" s="70"/>
    </row>
    <row r="323" s="62" customFormat="1" spans="1:5">
      <c r="A323" s="95" t="s">
        <v>52</v>
      </c>
      <c r="B323" s="92"/>
      <c r="C323" s="92"/>
      <c r="D323" s="94"/>
      <c r="E323" s="70"/>
    </row>
    <row r="324" s="62" customFormat="1" spans="1:5">
      <c r="A324" s="95" t="s">
        <v>238</v>
      </c>
      <c r="B324" s="92"/>
      <c r="C324" s="92"/>
      <c r="D324" s="94"/>
      <c r="E324" s="70"/>
    </row>
    <row r="325" s="62" customFormat="1" spans="1:5">
      <c r="A325" s="70" t="s">
        <v>239</v>
      </c>
      <c r="B325" s="92"/>
      <c r="C325" s="92"/>
      <c r="D325" s="94"/>
      <c r="E325" s="70"/>
    </row>
    <row r="326" s="62" customFormat="1" spans="1:5">
      <c r="A326" s="91" t="s">
        <v>240</v>
      </c>
      <c r="B326" s="92"/>
      <c r="C326" s="92"/>
      <c r="D326" s="94"/>
      <c r="E326" s="70"/>
    </row>
    <row r="327" s="62" customFormat="1" spans="1:5">
      <c r="A327" s="91" t="s">
        <v>91</v>
      </c>
      <c r="B327" s="92"/>
      <c r="C327" s="92"/>
      <c r="D327" s="94"/>
      <c r="E327" s="70"/>
    </row>
    <row r="328" s="62" customFormat="1" spans="1:5">
      <c r="A328" s="91" t="s">
        <v>59</v>
      </c>
      <c r="B328" s="92"/>
      <c r="C328" s="92"/>
      <c r="D328" s="94"/>
      <c r="E328" s="70"/>
    </row>
    <row r="329" s="62" customFormat="1" spans="1:5">
      <c r="A329" s="91" t="s">
        <v>241</v>
      </c>
      <c r="B329" s="92"/>
      <c r="C329" s="92"/>
      <c r="D329" s="94"/>
      <c r="E329" s="70"/>
    </row>
    <row r="330" s="62" customFormat="1" spans="1:5">
      <c r="A330" s="98" t="s">
        <v>242</v>
      </c>
      <c r="B330" s="88">
        <v>0</v>
      </c>
      <c r="C330" s="88">
        <v>0</v>
      </c>
      <c r="D330" s="89"/>
      <c r="E330" s="90"/>
    </row>
    <row r="331" s="62" customFormat="1" spans="1:5">
      <c r="A331" s="95" t="s">
        <v>50</v>
      </c>
      <c r="B331" s="92"/>
      <c r="C331" s="92"/>
      <c r="D331" s="94"/>
      <c r="E331" s="70"/>
    </row>
    <row r="332" s="62" customFormat="1" spans="1:5">
      <c r="A332" s="95" t="s">
        <v>51</v>
      </c>
      <c r="B332" s="92"/>
      <c r="C332" s="92"/>
      <c r="D332" s="94"/>
      <c r="E332" s="70"/>
    </row>
    <row r="333" s="62" customFormat="1" spans="1:5">
      <c r="A333" s="91" t="s">
        <v>52</v>
      </c>
      <c r="B333" s="92"/>
      <c r="C333" s="92"/>
      <c r="D333" s="94"/>
      <c r="E333" s="70"/>
    </row>
    <row r="334" s="62" customFormat="1" spans="1:5">
      <c r="A334" s="91" t="s">
        <v>243</v>
      </c>
      <c r="B334" s="92"/>
      <c r="C334" s="92"/>
      <c r="D334" s="94"/>
      <c r="E334" s="70"/>
    </row>
    <row r="335" s="62" customFormat="1" spans="1:5">
      <c r="A335" s="91" t="s">
        <v>244</v>
      </c>
      <c r="B335" s="92"/>
      <c r="C335" s="92"/>
      <c r="D335" s="94"/>
      <c r="E335" s="70"/>
    </row>
    <row r="336" s="62" customFormat="1" spans="1:5">
      <c r="A336" s="95" t="s">
        <v>245</v>
      </c>
      <c r="B336" s="92"/>
      <c r="C336" s="92"/>
      <c r="D336" s="94"/>
      <c r="E336" s="70"/>
    </row>
    <row r="337" s="62" customFormat="1" spans="1:5">
      <c r="A337" s="95" t="s">
        <v>91</v>
      </c>
      <c r="B337" s="92"/>
      <c r="C337" s="92"/>
      <c r="D337" s="94"/>
      <c r="E337" s="70"/>
    </row>
    <row r="338" s="62" customFormat="1" spans="1:5">
      <c r="A338" s="95" t="s">
        <v>59</v>
      </c>
      <c r="B338" s="92"/>
      <c r="C338" s="92"/>
      <c r="D338" s="94"/>
      <c r="E338" s="70"/>
    </row>
    <row r="339" s="62" customFormat="1" spans="1:5">
      <c r="A339" s="95" t="s">
        <v>246</v>
      </c>
      <c r="B339" s="92"/>
      <c r="C339" s="92"/>
      <c r="D339" s="94"/>
      <c r="E339" s="70"/>
    </row>
    <row r="340" s="62" customFormat="1" spans="1:5">
      <c r="A340" s="90" t="s">
        <v>247</v>
      </c>
      <c r="B340" s="88">
        <v>0</v>
      </c>
      <c r="C340" s="88">
        <v>0</v>
      </c>
      <c r="D340" s="89"/>
      <c r="E340" s="90"/>
    </row>
    <row r="341" s="62" customFormat="1" spans="1:5">
      <c r="A341" s="91" t="s">
        <v>50</v>
      </c>
      <c r="B341" s="92"/>
      <c r="C341" s="92"/>
      <c r="D341" s="94"/>
      <c r="E341" s="70"/>
    </row>
    <row r="342" s="62" customFormat="1" spans="1:5">
      <c r="A342" s="91" t="s">
        <v>51</v>
      </c>
      <c r="B342" s="92"/>
      <c r="C342" s="92"/>
      <c r="D342" s="94"/>
      <c r="E342" s="70"/>
    </row>
    <row r="343" s="62" customFormat="1" spans="1:5">
      <c r="A343" s="96" t="s">
        <v>52</v>
      </c>
      <c r="B343" s="92"/>
      <c r="C343" s="92"/>
      <c r="D343" s="94"/>
      <c r="E343" s="70"/>
    </row>
    <row r="344" s="62" customFormat="1" spans="1:5">
      <c r="A344" s="100" t="s">
        <v>248</v>
      </c>
      <c r="B344" s="92"/>
      <c r="C344" s="92"/>
      <c r="D344" s="94"/>
      <c r="E344" s="70"/>
    </row>
    <row r="345" s="62" customFormat="1" spans="1:5">
      <c r="A345" s="95" t="s">
        <v>249</v>
      </c>
      <c r="B345" s="92"/>
      <c r="C345" s="92"/>
      <c r="D345" s="94"/>
      <c r="E345" s="70"/>
    </row>
    <row r="346" s="62" customFormat="1" spans="1:5">
      <c r="A346" s="95" t="s">
        <v>59</v>
      </c>
      <c r="B346" s="92"/>
      <c r="C346" s="92"/>
      <c r="D346" s="94"/>
      <c r="E346" s="70"/>
    </row>
    <row r="347" s="62" customFormat="1" spans="1:5">
      <c r="A347" s="91" t="s">
        <v>250</v>
      </c>
      <c r="B347" s="92"/>
      <c r="C347" s="92"/>
      <c r="D347" s="94"/>
      <c r="E347" s="70"/>
    </row>
    <row r="348" s="62" customFormat="1" spans="1:5">
      <c r="A348" s="87" t="s">
        <v>251</v>
      </c>
      <c r="B348" s="88">
        <v>0</v>
      </c>
      <c r="C348" s="88">
        <v>0</v>
      </c>
      <c r="D348" s="89"/>
      <c r="E348" s="90"/>
    </row>
    <row r="349" s="62" customFormat="1" spans="1:5">
      <c r="A349" s="91" t="s">
        <v>50</v>
      </c>
      <c r="B349" s="92"/>
      <c r="C349" s="92"/>
      <c r="D349" s="94"/>
      <c r="E349" s="70"/>
    </row>
    <row r="350" s="62" customFormat="1" spans="1:5">
      <c r="A350" s="95" t="s">
        <v>51</v>
      </c>
      <c r="B350" s="92"/>
      <c r="C350" s="92"/>
      <c r="D350" s="94"/>
      <c r="E350" s="70"/>
    </row>
    <row r="351" s="62" customFormat="1" spans="1:5">
      <c r="A351" s="91" t="s">
        <v>91</v>
      </c>
      <c r="B351" s="92"/>
      <c r="C351" s="92"/>
      <c r="D351" s="94"/>
      <c r="E351" s="70"/>
    </row>
    <row r="352" s="62" customFormat="1" spans="1:5">
      <c r="A352" s="95" t="s">
        <v>252</v>
      </c>
      <c r="B352" s="92"/>
      <c r="C352" s="92"/>
      <c r="D352" s="94"/>
      <c r="E352" s="70"/>
    </row>
    <row r="353" s="62" customFormat="1" spans="1:5">
      <c r="A353" s="91" t="s">
        <v>253</v>
      </c>
      <c r="B353" s="92"/>
      <c r="C353" s="92"/>
      <c r="D353" s="94"/>
      <c r="E353" s="70"/>
    </row>
    <row r="354" s="62" customFormat="1" spans="1:5">
      <c r="A354" s="87" t="s">
        <v>254</v>
      </c>
      <c r="B354" s="88">
        <v>4</v>
      </c>
      <c r="C354" s="88">
        <v>4</v>
      </c>
      <c r="D354" s="94">
        <v>1</v>
      </c>
      <c r="E354" s="90"/>
    </row>
    <row r="355" s="62" customFormat="1" spans="1:5">
      <c r="A355" s="91" t="s">
        <v>255</v>
      </c>
      <c r="B355" s="92">
        <v>4</v>
      </c>
      <c r="C355" s="92">
        <v>4</v>
      </c>
      <c r="D355" s="94">
        <v>1</v>
      </c>
      <c r="E355" s="70"/>
    </row>
    <row r="356" s="62" customFormat="1" spans="1:5">
      <c r="A356" s="83" t="s">
        <v>256</v>
      </c>
      <c r="B356" s="85">
        <v>48669</v>
      </c>
      <c r="C356" s="85">
        <v>48871</v>
      </c>
      <c r="D356" s="86">
        <v>1.00415048593561</v>
      </c>
      <c r="E356" s="83"/>
    </row>
    <row r="357" s="62" customFormat="1" spans="1:5">
      <c r="A357" s="98" t="s">
        <v>257</v>
      </c>
      <c r="B357" s="88">
        <v>714</v>
      </c>
      <c r="C357" s="88">
        <v>660</v>
      </c>
      <c r="D357" s="94">
        <v>0.92436974789916</v>
      </c>
      <c r="E357" s="90"/>
    </row>
    <row r="358" s="62" customFormat="1" spans="1:5">
      <c r="A358" s="91" t="s">
        <v>50</v>
      </c>
      <c r="B358" s="92">
        <v>709</v>
      </c>
      <c r="C358" s="92">
        <v>655</v>
      </c>
      <c r="D358" s="94">
        <v>0.923836389280677</v>
      </c>
      <c r="E358" s="70"/>
    </row>
    <row r="359" s="62" customFormat="1" spans="1:5">
      <c r="A359" s="91" t="s">
        <v>51</v>
      </c>
      <c r="B359" s="92">
        <v>0</v>
      </c>
      <c r="C359" s="92"/>
      <c r="D359" s="94"/>
      <c r="E359" s="70"/>
    </row>
    <row r="360" s="62" customFormat="1" spans="1:5">
      <c r="A360" s="91" t="s">
        <v>52</v>
      </c>
      <c r="B360" s="92">
        <v>0</v>
      </c>
      <c r="C360" s="92"/>
      <c r="D360" s="94"/>
      <c r="E360" s="70"/>
    </row>
    <row r="361" s="62" customFormat="1" spans="1:5">
      <c r="A361" s="100" t="s">
        <v>258</v>
      </c>
      <c r="B361" s="92">
        <v>5</v>
      </c>
      <c r="C361" s="92">
        <v>5</v>
      </c>
      <c r="D361" s="94">
        <v>1</v>
      </c>
      <c r="E361" s="70"/>
    </row>
    <row r="362" s="62" customFormat="1" spans="1:5">
      <c r="A362" s="87" t="s">
        <v>259</v>
      </c>
      <c r="B362" s="88">
        <v>35381</v>
      </c>
      <c r="C362" s="88">
        <v>34923</v>
      </c>
      <c r="D362" s="94">
        <v>0.987055199118171</v>
      </c>
      <c r="E362" s="90"/>
    </row>
    <row r="363" s="62" customFormat="1" spans="1:5">
      <c r="A363" s="91" t="s">
        <v>260</v>
      </c>
      <c r="B363" s="92">
        <v>5521</v>
      </c>
      <c r="C363" s="92">
        <v>5450</v>
      </c>
      <c r="D363" s="94">
        <v>0.987140010867596</v>
      </c>
      <c r="E363" s="70"/>
    </row>
    <row r="364" s="62" customFormat="1" spans="1:5">
      <c r="A364" s="91" t="s">
        <v>261</v>
      </c>
      <c r="B364" s="92">
        <v>12660</v>
      </c>
      <c r="C364" s="92">
        <v>12320</v>
      </c>
      <c r="D364" s="94">
        <v>0.973143759873618</v>
      </c>
      <c r="E364" s="70"/>
    </row>
    <row r="365" s="62" customFormat="1" spans="1:5">
      <c r="A365" s="95" t="s">
        <v>262</v>
      </c>
      <c r="B365" s="92">
        <v>11136</v>
      </c>
      <c r="C365" s="92">
        <v>11030</v>
      </c>
      <c r="D365" s="94">
        <v>0.99048132183908</v>
      </c>
      <c r="E365" s="70"/>
    </row>
    <row r="366" s="62" customFormat="1" spans="1:5">
      <c r="A366" s="95" t="s">
        <v>263</v>
      </c>
      <c r="B366" s="92">
        <v>5074</v>
      </c>
      <c r="C366" s="92">
        <v>4973</v>
      </c>
      <c r="D366" s="94">
        <v>0.980094599921167</v>
      </c>
      <c r="E366" s="70"/>
    </row>
    <row r="367" s="62" customFormat="1" spans="1:5">
      <c r="A367" s="95" t="s">
        <v>264</v>
      </c>
      <c r="B367" s="92"/>
      <c r="C367" s="92"/>
      <c r="D367" s="94"/>
      <c r="E367" s="70"/>
    </row>
    <row r="368" s="62" customFormat="1" spans="1:5">
      <c r="A368" s="91" t="s">
        <v>265</v>
      </c>
      <c r="B368" s="92"/>
      <c r="C368" s="92"/>
      <c r="D368" s="94"/>
      <c r="E368" s="70"/>
    </row>
    <row r="369" s="62" customFormat="1" spans="1:5">
      <c r="A369" s="91" t="s">
        <v>266</v>
      </c>
      <c r="B369" s="92"/>
      <c r="C369" s="92"/>
      <c r="D369" s="94"/>
      <c r="E369" s="70"/>
    </row>
    <row r="370" s="62" customFormat="1" spans="1:5">
      <c r="A370" s="91" t="s">
        <v>267</v>
      </c>
      <c r="B370" s="92">
        <v>990</v>
      </c>
      <c r="C370" s="92">
        <v>1150</v>
      </c>
      <c r="D370" s="94">
        <v>1.16161616161616</v>
      </c>
      <c r="E370" s="70"/>
    </row>
    <row r="371" s="62" customFormat="1" spans="1:5">
      <c r="A371" s="87" t="s">
        <v>268</v>
      </c>
      <c r="B371" s="88">
        <v>5338</v>
      </c>
      <c r="C371" s="88">
        <v>5186</v>
      </c>
      <c r="D371" s="94">
        <v>0.971524915698764</v>
      </c>
      <c r="E371" s="90"/>
    </row>
    <row r="372" s="62" customFormat="1" spans="1:5">
      <c r="A372" s="91" t="s">
        <v>269</v>
      </c>
      <c r="B372" s="92"/>
      <c r="C372" s="92"/>
      <c r="D372" s="94"/>
      <c r="E372" s="70"/>
    </row>
    <row r="373" s="62" customFormat="1" spans="1:5">
      <c r="A373" s="91" t="s">
        <v>270</v>
      </c>
      <c r="B373" s="92">
        <v>4024</v>
      </c>
      <c r="C373" s="92">
        <v>3952</v>
      </c>
      <c r="D373" s="94">
        <v>0.982107355864811</v>
      </c>
      <c r="E373" s="70"/>
    </row>
    <row r="374" s="62" customFormat="1" spans="1:5">
      <c r="A374" s="91" t="s">
        <v>271</v>
      </c>
      <c r="B374" s="92">
        <v>1286</v>
      </c>
      <c r="C374" s="92">
        <v>1206</v>
      </c>
      <c r="D374" s="94">
        <v>0.937791601866252</v>
      </c>
      <c r="E374" s="70"/>
    </row>
    <row r="375" s="62" customFormat="1" spans="1:5">
      <c r="A375" s="95" t="s">
        <v>272</v>
      </c>
      <c r="B375" s="92"/>
      <c r="C375" s="92"/>
      <c r="D375" s="94"/>
      <c r="E375" s="70"/>
    </row>
    <row r="376" s="62" customFormat="1" spans="1:5">
      <c r="A376" s="95" t="s">
        <v>273</v>
      </c>
      <c r="B376" s="92">
        <v>28</v>
      </c>
      <c r="C376" s="92">
        <v>28</v>
      </c>
      <c r="D376" s="94">
        <v>1</v>
      </c>
      <c r="E376" s="70"/>
    </row>
    <row r="377" s="62" customFormat="1" spans="1:5">
      <c r="A377" s="90" t="s">
        <v>274</v>
      </c>
      <c r="B377" s="88">
        <v>0</v>
      </c>
      <c r="C377" s="88">
        <v>0</v>
      </c>
      <c r="D377" s="89"/>
      <c r="E377" s="90"/>
    </row>
    <row r="378" s="62" customFormat="1" spans="1:5">
      <c r="A378" s="91" t="s">
        <v>275</v>
      </c>
      <c r="B378" s="92"/>
      <c r="C378" s="92"/>
      <c r="D378" s="94"/>
      <c r="E378" s="70"/>
    </row>
    <row r="379" s="62" customFormat="1" spans="1:5">
      <c r="A379" s="91" t="s">
        <v>276</v>
      </c>
      <c r="B379" s="92"/>
      <c r="C379" s="92"/>
      <c r="D379" s="94"/>
      <c r="E379" s="70"/>
    </row>
    <row r="380" s="62" customFormat="1" spans="1:5">
      <c r="A380" s="91" t="s">
        <v>277</v>
      </c>
      <c r="B380" s="92"/>
      <c r="C380" s="92"/>
      <c r="D380" s="94"/>
      <c r="E380" s="70"/>
    </row>
    <row r="381" s="62" customFormat="1" spans="1:5">
      <c r="A381" s="95" t="s">
        <v>278</v>
      </c>
      <c r="B381" s="92"/>
      <c r="C381" s="92"/>
      <c r="D381" s="94"/>
      <c r="E381" s="70"/>
    </row>
    <row r="382" s="62" customFormat="1" spans="1:5">
      <c r="A382" s="95" t="s">
        <v>279</v>
      </c>
      <c r="B382" s="92"/>
      <c r="C382" s="92"/>
      <c r="D382" s="94"/>
      <c r="E382" s="70"/>
    </row>
    <row r="383" s="62" customFormat="1" spans="1:5">
      <c r="A383" s="98" t="s">
        <v>280</v>
      </c>
      <c r="B383" s="88">
        <v>69</v>
      </c>
      <c r="C383" s="88">
        <v>63</v>
      </c>
      <c r="D383" s="94">
        <v>0.91304347826087</v>
      </c>
      <c r="E383" s="90"/>
    </row>
    <row r="384" s="62" customFormat="1" spans="1:5">
      <c r="A384" s="91" t="s">
        <v>281</v>
      </c>
      <c r="B384" s="92">
        <v>69</v>
      </c>
      <c r="C384" s="92">
        <v>63</v>
      </c>
      <c r="D384" s="94">
        <v>0.91304347826087</v>
      </c>
      <c r="E384" s="70"/>
    </row>
    <row r="385" s="62" customFormat="1" spans="1:5">
      <c r="A385" s="91" t="s">
        <v>282</v>
      </c>
      <c r="B385" s="92"/>
      <c r="C385" s="92"/>
      <c r="D385" s="94"/>
      <c r="E385" s="70"/>
    </row>
    <row r="386" s="62" customFormat="1" spans="1:5">
      <c r="A386" s="91" t="s">
        <v>283</v>
      </c>
      <c r="B386" s="92"/>
      <c r="C386" s="92"/>
      <c r="D386" s="94"/>
      <c r="E386" s="70"/>
    </row>
    <row r="387" s="62" customFormat="1" spans="1:5">
      <c r="A387" s="98" t="s">
        <v>284</v>
      </c>
      <c r="B387" s="88">
        <v>0</v>
      </c>
      <c r="C387" s="88">
        <v>0</v>
      </c>
      <c r="D387" s="89"/>
      <c r="E387" s="90"/>
    </row>
    <row r="388" s="62" customFormat="1" spans="1:5">
      <c r="A388" s="95" t="s">
        <v>285</v>
      </c>
      <c r="B388" s="92"/>
      <c r="C388" s="92"/>
      <c r="D388" s="94"/>
      <c r="E388" s="70"/>
    </row>
    <row r="389" s="62" customFormat="1" spans="1:5">
      <c r="A389" s="95" t="s">
        <v>286</v>
      </c>
      <c r="B389" s="92"/>
      <c r="C389" s="92"/>
      <c r="D389" s="94"/>
      <c r="E389" s="70"/>
    </row>
    <row r="390" s="62" customFormat="1" spans="1:5">
      <c r="A390" s="70" t="s">
        <v>287</v>
      </c>
      <c r="B390" s="92"/>
      <c r="C390" s="92"/>
      <c r="D390" s="94"/>
      <c r="E390" s="70"/>
    </row>
    <row r="391" s="62" customFormat="1" spans="1:5">
      <c r="A391" s="87" t="s">
        <v>288</v>
      </c>
      <c r="B391" s="88">
        <v>0</v>
      </c>
      <c r="C391" s="88">
        <v>0</v>
      </c>
      <c r="D391" s="89"/>
      <c r="E391" s="90"/>
    </row>
    <row r="392" s="62" customFormat="1" spans="1:5">
      <c r="A392" s="91" t="s">
        <v>289</v>
      </c>
      <c r="B392" s="92"/>
      <c r="C392" s="92"/>
      <c r="D392" s="94"/>
      <c r="E392" s="70"/>
    </row>
    <row r="393" s="62" customFormat="1" spans="1:5">
      <c r="A393" s="91" t="s">
        <v>290</v>
      </c>
      <c r="B393" s="92"/>
      <c r="C393" s="92"/>
      <c r="D393" s="94"/>
      <c r="E393" s="70"/>
    </row>
    <row r="394" s="62" customFormat="1" spans="1:5">
      <c r="A394" s="95" t="s">
        <v>291</v>
      </c>
      <c r="B394" s="92"/>
      <c r="C394" s="92"/>
      <c r="D394" s="94"/>
      <c r="E394" s="70"/>
    </row>
    <row r="395" s="62" customFormat="1" spans="1:5">
      <c r="A395" s="98" t="s">
        <v>292</v>
      </c>
      <c r="B395" s="88">
        <v>492</v>
      </c>
      <c r="C395" s="88">
        <v>481</v>
      </c>
      <c r="D395" s="94">
        <v>0.977642276422764</v>
      </c>
      <c r="E395" s="90"/>
    </row>
    <row r="396" s="62" customFormat="1" spans="1:5">
      <c r="A396" s="95" t="s">
        <v>293</v>
      </c>
      <c r="B396" s="92">
        <v>172</v>
      </c>
      <c r="C396" s="92">
        <v>167</v>
      </c>
      <c r="D396" s="94">
        <v>0.970930232558139</v>
      </c>
      <c r="E396" s="70"/>
    </row>
    <row r="397" s="62" customFormat="1" spans="1:5">
      <c r="A397" s="91" t="s">
        <v>294</v>
      </c>
      <c r="B397" s="92">
        <v>320</v>
      </c>
      <c r="C397" s="92">
        <v>314</v>
      </c>
      <c r="D397" s="94">
        <v>0.98125</v>
      </c>
      <c r="E397" s="70"/>
    </row>
    <row r="398" s="62" customFormat="1" spans="1:5">
      <c r="A398" s="91" t="s">
        <v>295</v>
      </c>
      <c r="B398" s="92"/>
      <c r="C398" s="92"/>
      <c r="D398" s="94"/>
      <c r="E398" s="70"/>
    </row>
    <row r="399" s="62" customFormat="1" spans="1:5">
      <c r="A399" s="91" t="s">
        <v>296</v>
      </c>
      <c r="B399" s="92"/>
      <c r="C399" s="92"/>
      <c r="D399" s="94"/>
      <c r="E399" s="70"/>
    </row>
    <row r="400" s="62" customFormat="1" spans="1:5">
      <c r="A400" s="91" t="s">
        <v>297</v>
      </c>
      <c r="B400" s="92"/>
      <c r="C400" s="92"/>
      <c r="D400" s="94"/>
      <c r="E400" s="70"/>
    </row>
    <row r="401" s="62" customFormat="1" spans="1:5">
      <c r="A401" s="106" t="s">
        <v>298</v>
      </c>
      <c r="B401" s="107">
        <v>5535</v>
      </c>
      <c r="C401" s="107">
        <v>6220</v>
      </c>
      <c r="D401" s="108">
        <v>1.12375790424571</v>
      </c>
      <c r="E401" s="90"/>
    </row>
    <row r="402" s="62" customFormat="1" spans="1:5">
      <c r="A402" s="95" t="s">
        <v>299</v>
      </c>
      <c r="B402" s="92"/>
      <c r="C402" s="92"/>
      <c r="D402" s="94"/>
      <c r="E402" s="70"/>
    </row>
    <row r="403" s="62" customFormat="1" spans="1:5">
      <c r="A403" s="95" t="s">
        <v>300</v>
      </c>
      <c r="B403" s="92"/>
      <c r="C403" s="92"/>
      <c r="D403" s="94"/>
      <c r="E403" s="70"/>
    </row>
    <row r="404" s="62" customFormat="1" spans="1:5">
      <c r="A404" s="95" t="s">
        <v>301</v>
      </c>
      <c r="B404" s="92">
        <v>217</v>
      </c>
      <c r="C404" s="92">
        <v>205</v>
      </c>
      <c r="D404" s="94">
        <v>0.944700460829493</v>
      </c>
      <c r="E404" s="70"/>
    </row>
    <row r="405" s="62" customFormat="1" spans="1:5">
      <c r="A405" s="70" t="s">
        <v>302</v>
      </c>
      <c r="B405" s="92"/>
      <c r="C405" s="92"/>
      <c r="D405" s="94"/>
      <c r="E405" s="70"/>
    </row>
    <row r="406" s="62" customFormat="1" spans="1:5">
      <c r="A406" s="91" t="s">
        <v>303</v>
      </c>
      <c r="B406" s="92"/>
      <c r="C406" s="92"/>
      <c r="D406" s="94"/>
      <c r="E406" s="70"/>
    </row>
    <row r="407" s="62" customFormat="1" spans="1:5">
      <c r="A407" s="91" t="s">
        <v>304</v>
      </c>
      <c r="B407" s="92">
        <v>5318</v>
      </c>
      <c r="C407" s="92">
        <v>6015</v>
      </c>
      <c r="D407" s="94">
        <v>1.13106430989094</v>
      </c>
      <c r="E407" s="70"/>
    </row>
    <row r="408" s="62" customFormat="1" spans="1:5">
      <c r="A408" s="87" t="s">
        <v>305</v>
      </c>
      <c r="B408" s="88">
        <v>1140</v>
      </c>
      <c r="C408" s="88">
        <v>1338</v>
      </c>
      <c r="D408" s="94">
        <v>1.17368421052632</v>
      </c>
      <c r="E408" s="90"/>
    </row>
    <row r="409" s="63" customFormat="1" spans="1:5">
      <c r="A409" s="83" t="s">
        <v>306</v>
      </c>
      <c r="B409" s="85">
        <v>3071</v>
      </c>
      <c r="C409" s="85">
        <v>3074</v>
      </c>
      <c r="D409" s="86">
        <v>1.00097688049495</v>
      </c>
      <c r="E409" s="83"/>
    </row>
    <row r="410" s="62" customFormat="1" spans="1:5">
      <c r="A410" s="98" t="s">
        <v>307</v>
      </c>
      <c r="B410" s="88">
        <v>163</v>
      </c>
      <c r="C410" s="88">
        <v>151</v>
      </c>
      <c r="D410" s="94">
        <v>0.926380368098159</v>
      </c>
      <c r="E410" s="90"/>
    </row>
    <row r="411" s="62" customFormat="1" spans="1:5">
      <c r="A411" s="91" t="s">
        <v>50</v>
      </c>
      <c r="B411" s="92">
        <v>163</v>
      </c>
      <c r="C411" s="92">
        <v>151</v>
      </c>
      <c r="D411" s="94">
        <v>0.926380368098159</v>
      </c>
      <c r="E411" s="70"/>
    </row>
    <row r="412" s="62" customFormat="1" spans="1:5">
      <c r="A412" s="91" t="s">
        <v>51</v>
      </c>
      <c r="B412" s="92"/>
      <c r="C412" s="92"/>
      <c r="D412" s="94"/>
      <c r="E412" s="70"/>
    </row>
    <row r="413" s="62" customFormat="1" spans="1:5">
      <c r="A413" s="91" t="s">
        <v>52</v>
      </c>
      <c r="B413" s="92"/>
      <c r="C413" s="92"/>
      <c r="D413" s="94"/>
      <c r="E413" s="70"/>
    </row>
    <row r="414" s="62" customFormat="1" spans="1:5">
      <c r="A414" s="95" t="s">
        <v>308</v>
      </c>
      <c r="B414" s="92"/>
      <c r="C414" s="92"/>
      <c r="D414" s="94"/>
      <c r="E414" s="70"/>
    </row>
    <row r="415" s="62" customFormat="1" spans="1:5">
      <c r="A415" s="87" t="s">
        <v>309</v>
      </c>
      <c r="B415" s="88">
        <v>5</v>
      </c>
      <c r="C415" s="88">
        <v>5</v>
      </c>
      <c r="D415" s="94">
        <v>1</v>
      </c>
      <c r="E415" s="90"/>
    </row>
    <row r="416" s="62" customFormat="1" spans="1:5">
      <c r="A416" s="91" t="s">
        <v>310</v>
      </c>
      <c r="B416" s="92"/>
      <c r="C416" s="92"/>
      <c r="D416" s="94"/>
      <c r="E416" s="70"/>
    </row>
    <row r="417" s="62" customFormat="1" spans="1:5">
      <c r="A417" s="70" t="s">
        <v>311</v>
      </c>
      <c r="B417" s="92">
        <v>5</v>
      </c>
      <c r="C417" s="92">
        <v>5</v>
      </c>
      <c r="D417" s="94">
        <v>1</v>
      </c>
      <c r="E417" s="70"/>
    </row>
    <row r="418" s="62" customFormat="1" spans="1:5">
      <c r="A418" s="91" t="s">
        <v>312</v>
      </c>
      <c r="B418" s="92"/>
      <c r="C418" s="92"/>
      <c r="D418" s="94"/>
      <c r="E418" s="70"/>
    </row>
    <row r="419" s="62" customFormat="1" spans="1:5">
      <c r="A419" s="91" t="s">
        <v>313</v>
      </c>
      <c r="B419" s="92"/>
      <c r="C419" s="92"/>
      <c r="D419" s="94"/>
      <c r="E419" s="70"/>
    </row>
    <row r="420" s="62" customFormat="1" spans="1:5">
      <c r="A420" s="91" t="s">
        <v>314</v>
      </c>
      <c r="B420" s="92"/>
      <c r="C420" s="92"/>
      <c r="D420" s="94"/>
      <c r="E420" s="70"/>
    </row>
    <row r="421" s="62" customFormat="1" spans="1:5">
      <c r="A421" s="95" t="s">
        <v>315</v>
      </c>
      <c r="B421" s="92"/>
      <c r="C421" s="92"/>
      <c r="D421" s="94"/>
      <c r="E421" s="70"/>
    </row>
    <row r="422" s="62" customFormat="1" spans="1:5">
      <c r="A422" s="95" t="s">
        <v>316</v>
      </c>
      <c r="B422" s="92"/>
      <c r="C422" s="92"/>
      <c r="D422" s="94"/>
      <c r="E422" s="70"/>
    </row>
    <row r="423" s="62" customFormat="1" spans="1:5">
      <c r="A423" s="98" t="s">
        <v>317</v>
      </c>
      <c r="B423" s="88">
        <v>0</v>
      </c>
      <c r="C423" s="88">
        <v>0</v>
      </c>
      <c r="D423" s="89"/>
      <c r="E423" s="90"/>
    </row>
    <row r="424" s="62" customFormat="1" spans="1:5">
      <c r="A424" s="91" t="s">
        <v>310</v>
      </c>
      <c r="B424" s="92"/>
      <c r="C424" s="92"/>
      <c r="D424" s="94"/>
      <c r="E424" s="70"/>
    </row>
    <row r="425" s="62" customFormat="1" spans="1:5">
      <c r="A425" s="91" t="s">
        <v>318</v>
      </c>
      <c r="B425" s="92"/>
      <c r="C425" s="92"/>
      <c r="D425" s="94"/>
      <c r="E425" s="70"/>
    </row>
    <row r="426" s="62" customFormat="1" spans="1:5">
      <c r="A426" s="91" t="s">
        <v>319</v>
      </c>
      <c r="B426" s="92"/>
      <c r="C426" s="92"/>
      <c r="D426" s="94"/>
      <c r="E426" s="70"/>
    </row>
    <row r="427" s="62" customFormat="1" spans="1:5">
      <c r="A427" s="95" t="s">
        <v>320</v>
      </c>
      <c r="B427" s="92"/>
      <c r="C427" s="92"/>
      <c r="D427" s="94"/>
      <c r="E427" s="70"/>
    </row>
    <row r="428" s="62" customFormat="1" spans="1:5">
      <c r="A428" s="95" t="s">
        <v>321</v>
      </c>
      <c r="B428" s="92"/>
      <c r="C428" s="92"/>
      <c r="D428" s="94"/>
      <c r="E428" s="70"/>
    </row>
    <row r="429" s="62" customFormat="1" spans="1:5">
      <c r="A429" s="98" t="s">
        <v>322</v>
      </c>
      <c r="B429" s="88">
        <v>2821</v>
      </c>
      <c r="C429" s="88">
        <v>2837</v>
      </c>
      <c r="D429" s="94">
        <v>1.00567174760723</v>
      </c>
      <c r="E429" s="90"/>
    </row>
    <row r="430" s="62" customFormat="1" spans="1:5">
      <c r="A430" s="70" t="s">
        <v>310</v>
      </c>
      <c r="B430" s="92"/>
      <c r="C430" s="92"/>
      <c r="D430" s="94"/>
      <c r="E430" s="70"/>
    </row>
    <row r="431" s="62" customFormat="1" spans="1:5">
      <c r="A431" s="91" t="s">
        <v>323</v>
      </c>
      <c r="B431" s="92"/>
      <c r="C431" s="92"/>
      <c r="D431" s="94"/>
      <c r="E431" s="70"/>
    </row>
    <row r="432" s="62" customFormat="1" spans="1:5">
      <c r="A432" s="95" t="s">
        <v>324</v>
      </c>
      <c r="B432" s="109">
        <v>2821</v>
      </c>
      <c r="C432" s="92">
        <v>2837</v>
      </c>
      <c r="D432" s="94">
        <v>1.00567174760723</v>
      </c>
      <c r="E432" s="70"/>
    </row>
    <row r="433" s="62" customFormat="1" spans="1:5">
      <c r="A433" s="98" t="s">
        <v>325</v>
      </c>
      <c r="B433" s="88">
        <v>0</v>
      </c>
      <c r="C433" s="88">
        <v>0</v>
      </c>
      <c r="D433" s="89"/>
      <c r="E433" s="90"/>
    </row>
    <row r="434" s="62" customFormat="1" spans="1:5">
      <c r="A434" s="95" t="s">
        <v>310</v>
      </c>
      <c r="B434" s="92"/>
      <c r="C434" s="92"/>
      <c r="D434" s="94"/>
      <c r="E434" s="70"/>
    </row>
    <row r="435" s="62" customFormat="1" spans="1:5">
      <c r="A435" s="91" t="s">
        <v>326</v>
      </c>
      <c r="B435" s="92"/>
      <c r="C435" s="92"/>
      <c r="D435" s="94"/>
      <c r="E435" s="70"/>
    </row>
    <row r="436" s="62" customFormat="1" spans="1:5">
      <c r="A436" s="91" t="s">
        <v>327</v>
      </c>
      <c r="B436" s="92"/>
      <c r="C436" s="92"/>
      <c r="D436" s="94"/>
      <c r="E436" s="70"/>
    </row>
    <row r="437" s="62" customFormat="1" spans="1:5">
      <c r="A437" s="91" t="s">
        <v>328</v>
      </c>
      <c r="B437" s="92"/>
      <c r="C437" s="92"/>
      <c r="D437" s="94"/>
      <c r="E437" s="70"/>
    </row>
    <row r="438" s="62" customFormat="1" spans="1:5">
      <c r="A438" s="98" t="s">
        <v>329</v>
      </c>
      <c r="B438" s="88">
        <v>0</v>
      </c>
      <c r="C438" s="88">
        <v>0</v>
      </c>
      <c r="D438" s="89"/>
      <c r="E438" s="90"/>
    </row>
    <row r="439" s="62" customFormat="1" spans="1:5">
      <c r="A439" s="95" t="s">
        <v>330</v>
      </c>
      <c r="B439" s="92"/>
      <c r="C439" s="92"/>
      <c r="D439" s="94"/>
      <c r="E439" s="70"/>
    </row>
    <row r="440" s="62" customFormat="1" spans="1:5">
      <c r="A440" s="95" t="s">
        <v>331</v>
      </c>
      <c r="B440" s="92"/>
      <c r="C440" s="92"/>
      <c r="D440" s="94"/>
      <c r="E440" s="70"/>
    </row>
    <row r="441" s="62" customFormat="1" spans="1:5">
      <c r="A441" s="95" t="s">
        <v>332</v>
      </c>
      <c r="B441" s="92"/>
      <c r="C441" s="92"/>
      <c r="D441" s="94"/>
      <c r="E441" s="70"/>
    </row>
    <row r="442" s="62" customFormat="1" spans="1:5">
      <c r="A442" s="95" t="s">
        <v>333</v>
      </c>
      <c r="B442" s="92"/>
      <c r="C442" s="92"/>
      <c r="D442" s="94"/>
      <c r="E442" s="70"/>
    </row>
    <row r="443" s="62" customFormat="1" spans="1:5">
      <c r="A443" s="87" t="s">
        <v>334</v>
      </c>
      <c r="B443" s="88">
        <v>82</v>
      </c>
      <c r="C443" s="88">
        <v>81</v>
      </c>
      <c r="D443" s="94">
        <v>0.98780487804878</v>
      </c>
      <c r="E443" s="90"/>
    </row>
    <row r="444" s="62" customFormat="1" spans="1:5">
      <c r="A444" s="91" t="s">
        <v>310</v>
      </c>
      <c r="B444" s="92"/>
      <c r="C444" s="92"/>
      <c r="D444" s="94"/>
      <c r="E444" s="70"/>
    </row>
    <row r="445" s="62" customFormat="1" spans="1:5">
      <c r="A445" s="95" t="s">
        <v>335</v>
      </c>
      <c r="B445" s="92">
        <v>16</v>
      </c>
      <c r="C445" s="92">
        <v>16</v>
      </c>
      <c r="D445" s="94">
        <v>1</v>
      </c>
      <c r="E445" s="70"/>
    </row>
    <row r="446" s="62" customFormat="1" spans="1:5">
      <c r="A446" s="95" t="s">
        <v>336</v>
      </c>
      <c r="B446" s="92"/>
      <c r="C446" s="92"/>
      <c r="D446" s="94"/>
      <c r="E446" s="70"/>
    </row>
    <row r="447" s="62" customFormat="1" spans="1:5">
      <c r="A447" s="95" t="s">
        <v>337</v>
      </c>
      <c r="B447" s="92"/>
      <c r="C447" s="92"/>
      <c r="D447" s="94"/>
      <c r="E447" s="70"/>
    </row>
    <row r="448" s="62" customFormat="1" spans="1:5">
      <c r="A448" s="91" t="s">
        <v>338</v>
      </c>
      <c r="B448" s="92">
        <v>53</v>
      </c>
      <c r="C448" s="92">
        <v>52</v>
      </c>
      <c r="D448" s="94">
        <v>0.981132075471698</v>
      </c>
      <c r="E448" s="70"/>
    </row>
    <row r="449" s="62" customFormat="1" spans="1:5">
      <c r="A449" s="91" t="s">
        <v>339</v>
      </c>
      <c r="B449" s="92">
        <v>13</v>
      </c>
      <c r="C449" s="92">
        <v>13</v>
      </c>
      <c r="D449" s="94">
        <v>1</v>
      </c>
      <c r="E449" s="70"/>
    </row>
    <row r="450" s="62" customFormat="1" spans="1:5">
      <c r="A450" s="87" t="s">
        <v>340</v>
      </c>
      <c r="B450" s="88">
        <v>0</v>
      </c>
      <c r="C450" s="88">
        <v>0</v>
      </c>
      <c r="D450" s="89"/>
      <c r="E450" s="90"/>
    </row>
    <row r="451" s="62" customFormat="1" spans="1:5">
      <c r="A451" s="95" t="s">
        <v>341</v>
      </c>
      <c r="B451" s="92"/>
      <c r="C451" s="92"/>
      <c r="D451" s="94"/>
      <c r="E451" s="70"/>
    </row>
    <row r="452" s="62" customFormat="1" spans="1:5">
      <c r="A452" s="95" t="s">
        <v>342</v>
      </c>
      <c r="B452" s="92"/>
      <c r="C452" s="92"/>
      <c r="D452" s="94"/>
      <c r="E452" s="70"/>
    </row>
    <row r="453" s="62" customFormat="1" spans="1:5">
      <c r="A453" s="95" t="s">
        <v>343</v>
      </c>
      <c r="B453" s="92"/>
      <c r="C453" s="92"/>
      <c r="D453" s="94"/>
      <c r="E453" s="70"/>
    </row>
    <row r="454" s="62" customFormat="1" spans="1:5">
      <c r="A454" s="90" t="s">
        <v>344</v>
      </c>
      <c r="B454" s="88">
        <v>0</v>
      </c>
      <c r="C454" s="88">
        <v>0</v>
      </c>
      <c r="D454" s="89"/>
      <c r="E454" s="90"/>
    </row>
    <row r="455" s="62" customFormat="1" spans="1:5">
      <c r="A455" s="95" t="s">
        <v>345</v>
      </c>
      <c r="B455" s="92"/>
      <c r="C455" s="92"/>
      <c r="D455" s="94"/>
      <c r="E455" s="70"/>
    </row>
    <row r="456" s="62" customFormat="1" spans="1:5">
      <c r="A456" s="95" t="s">
        <v>346</v>
      </c>
      <c r="B456" s="92"/>
      <c r="C456" s="92"/>
      <c r="D456" s="94"/>
      <c r="E456" s="70"/>
    </row>
    <row r="457" s="62" customFormat="1" spans="1:5">
      <c r="A457" s="95" t="s">
        <v>347</v>
      </c>
      <c r="B457" s="92"/>
      <c r="C457" s="92"/>
      <c r="D457" s="94"/>
      <c r="E457" s="70"/>
    </row>
    <row r="458" s="62" customFormat="1" spans="1:5">
      <c r="A458" s="87" t="s">
        <v>348</v>
      </c>
      <c r="B458" s="88">
        <v>0</v>
      </c>
      <c r="C458" s="88">
        <v>0</v>
      </c>
      <c r="D458" s="89"/>
      <c r="E458" s="90"/>
    </row>
    <row r="459" s="62" customFormat="1" spans="1:5">
      <c r="A459" s="91" t="s">
        <v>349</v>
      </c>
      <c r="B459" s="92"/>
      <c r="C459" s="92"/>
      <c r="D459" s="94"/>
      <c r="E459" s="70"/>
    </row>
    <row r="460" s="62" customFormat="1" spans="1:5">
      <c r="A460" s="95" t="s">
        <v>350</v>
      </c>
      <c r="B460" s="92"/>
      <c r="C460" s="92"/>
      <c r="D460" s="94"/>
      <c r="E460" s="70"/>
    </row>
    <row r="461" s="62" customFormat="1" spans="1:5">
      <c r="A461" s="95" t="s">
        <v>351</v>
      </c>
      <c r="B461" s="92"/>
      <c r="C461" s="92"/>
      <c r="D461" s="94"/>
      <c r="E461" s="70"/>
    </row>
    <row r="462" s="62" customFormat="1" spans="1:5">
      <c r="A462" s="95" t="s">
        <v>352</v>
      </c>
      <c r="B462" s="92"/>
      <c r="C462" s="92"/>
      <c r="D462" s="94"/>
      <c r="E462" s="70"/>
    </row>
    <row r="463" s="62" customFormat="1" spans="1:5">
      <c r="A463" s="83" t="s">
        <v>353</v>
      </c>
      <c r="B463" s="85">
        <v>3202</v>
      </c>
      <c r="C463" s="85">
        <v>3497</v>
      </c>
      <c r="D463" s="86">
        <v>1.09212991880075</v>
      </c>
      <c r="E463" s="83"/>
    </row>
    <row r="464" s="62" customFormat="1" spans="1:5">
      <c r="A464" s="90" t="s">
        <v>354</v>
      </c>
      <c r="B464" s="88">
        <v>2085</v>
      </c>
      <c r="C464" s="88">
        <v>2425</v>
      </c>
      <c r="D464" s="94">
        <v>1.16306954436451</v>
      </c>
      <c r="E464" s="90"/>
    </row>
    <row r="465" s="62" customFormat="1" spans="1:5">
      <c r="A465" s="70" t="s">
        <v>50</v>
      </c>
      <c r="B465" s="92">
        <v>346</v>
      </c>
      <c r="C465" s="92">
        <v>369</v>
      </c>
      <c r="D465" s="94">
        <v>1.06647398843931</v>
      </c>
      <c r="E465" s="70"/>
    </row>
    <row r="466" s="62" customFormat="1" spans="1:5">
      <c r="A466" s="70" t="s">
        <v>51</v>
      </c>
      <c r="B466" s="92"/>
      <c r="C466" s="92"/>
      <c r="D466" s="94"/>
      <c r="E466" s="70"/>
    </row>
    <row r="467" s="62" customFormat="1" spans="1:5">
      <c r="A467" s="70" t="s">
        <v>52</v>
      </c>
      <c r="B467" s="92"/>
      <c r="C467" s="92"/>
      <c r="D467" s="94"/>
      <c r="E467" s="70"/>
    </row>
    <row r="468" s="62" customFormat="1" spans="1:5">
      <c r="A468" s="70" t="s">
        <v>355</v>
      </c>
      <c r="B468" s="92">
        <v>154</v>
      </c>
      <c r="C468" s="92">
        <v>151</v>
      </c>
      <c r="D468" s="94">
        <v>0.980519480519481</v>
      </c>
      <c r="E468" s="70"/>
    </row>
    <row r="469" s="62" customFormat="1" spans="1:5">
      <c r="A469" s="70" t="s">
        <v>356</v>
      </c>
      <c r="B469" s="92"/>
      <c r="C469" s="92"/>
      <c r="D469" s="94"/>
      <c r="E469" s="70"/>
    </row>
    <row r="470" s="62" customFormat="1" spans="1:5">
      <c r="A470" s="70" t="s">
        <v>357</v>
      </c>
      <c r="B470" s="92"/>
      <c r="C470" s="92"/>
      <c r="D470" s="94"/>
      <c r="E470" s="70"/>
    </row>
    <row r="471" s="62" customFormat="1" spans="1:5">
      <c r="A471" s="70" t="s">
        <v>358</v>
      </c>
      <c r="B471" s="92"/>
      <c r="C471" s="92"/>
      <c r="D471" s="94"/>
      <c r="E471" s="70"/>
    </row>
    <row r="472" s="62" customFormat="1" spans="1:5">
      <c r="A472" s="70" t="s">
        <v>359</v>
      </c>
      <c r="B472" s="92"/>
      <c r="C472" s="92"/>
      <c r="D472" s="94"/>
      <c r="E472" s="70"/>
    </row>
    <row r="473" s="62" customFormat="1" spans="1:5">
      <c r="A473" s="70" t="s">
        <v>360</v>
      </c>
      <c r="B473" s="92">
        <v>119</v>
      </c>
      <c r="C473" s="92">
        <v>117</v>
      </c>
      <c r="D473" s="94">
        <v>0.983193277310924</v>
      </c>
      <c r="E473" s="70"/>
    </row>
    <row r="474" s="62" customFormat="1" spans="1:5">
      <c r="A474" s="70" t="s">
        <v>361</v>
      </c>
      <c r="B474" s="92"/>
      <c r="C474" s="92"/>
      <c r="D474" s="94"/>
      <c r="E474" s="70"/>
    </row>
    <row r="475" s="62" customFormat="1" spans="1:5">
      <c r="A475" s="70" t="s">
        <v>362</v>
      </c>
      <c r="B475" s="92"/>
      <c r="C475" s="92"/>
      <c r="D475" s="94"/>
      <c r="E475" s="70"/>
    </row>
    <row r="476" s="62" customFormat="1" spans="1:5">
      <c r="A476" s="70" t="s">
        <v>363</v>
      </c>
      <c r="B476" s="92"/>
      <c r="C476" s="92"/>
      <c r="D476" s="94"/>
      <c r="E476" s="70"/>
    </row>
    <row r="477" s="62" customFormat="1" spans="1:5">
      <c r="A477" s="70" t="s">
        <v>364</v>
      </c>
      <c r="B477" s="92">
        <v>69</v>
      </c>
      <c r="C477" s="92">
        <v>69</v>
      </c>
      <c r="D477" s="94">
        <v>1</v>
      </c>
      <c r="E477" s="70"/>
    </row>
    <row r="478" s="62" customFormat="1" spans="1:5">
      <c r="A478" s="70" t="s">
        <v>365</v>
      </c>
      <c r="B478" s="92"/>
      <c r="C478" s="92"/>
      <c r="D478" s="94"/>
      <c r="E478" s="70"/>
    </row>
    <row r="479" s="62" customFormat="1" spans="1:5">
      <c r="A479" s="70" t="s">
        <v>366</v>
      </c>
      <c r="B479" s="92">
        <v>1397</v>
      </c>
      <c r="C479" s="92">
        <v>1719</v>
      </c>
      <c r="D479" s="94">
        <v>1.23049391553329</v>
      </c>
      <c r="E479" s="70"/>
    </row>
    <row r="480" s="62" customFormat="1" spans="1:5">
      <c r="A480" s="90" t="s">
        <v>367</v>
      </c>
      <c r="B480" s="88">
        <v>126</v>
      </c>
      <c r="C480" s="88">
        <v>118</v>
      </c>
      <c r="D480" s="94">
        <v>0.936507936507937</v>
      </c>
      <c r="E480" s="90"/>
    </row>
    <row r="481" s="62" customFormat="1" spans="1:5">
      <c r="A481" s="70" t="s">
        <v>50</v>
      </c>
      <c r="B481" s="92">
        <v>122</v>
      </c>
      <c r="C481" s="92">
        <v>114</v>
      </c>
      <c r="D481" s="94">
        <v>0.934426229508197</v>
      </c>
      <c r="E481" s="70"/>
    </row>
    <row r="482" s="62" customFormat="1" spans="1:5">
      <c r="A482" s="70" t="s">
        <v>51</v>
      </c>
      <c r="B482" s="92"/>
      <c r="C482" s="92"/>
      <c r="D482" s="94"/>
      <c r="E482" s="70"/>
    </row>
    <row r="483" s="62" customFormat="1" spans="1:5">
      <c r="A483" s="70" t="s">
        <v>52</v>
      </c>
      <c r="B483" s="92"/>
      <c r="C483" s="92"/>
      <c r="D483" s="94"/>
      <c r="E483" s="70"/>
    </row>
    <row r="484" s="62" customFormat="1" spans="1:5">
      <c r="A484" s="70" t="s">
        <v>368</v>
      </c>
      <c r="B484" s="92">
        <v>4</v>
      </c>
      <c r="C484" s="92">
        <v>4</v>
      </c>
      <c r="D484" s="94">
        <v>1</v>
      </c>
      <c r="E484" s="70"/>
    </row>
    <row r="485" s="62" customFormat="1" spans="1:5">
      <c r="A485" s="70" t="s">
        <v>369</v>
      </c>
      <c r="B485" s="92"/>
      <c r="C485" s="92"/>
      <c r="D485" s="94"/>
      <c r="E485" s="70"/>
    </row>
    <row r="486" s="62" customFormat="1" spans="1:5">
      <c r="A486" s="70" t="s">
        <v>370</v>
      </c>
      <c r="B486" s="92"/>
      <c r="C486" s="92"/>
      <c r="D486" s="94"/>
      <c r="E486" s="70"/>
    </row>
    <row r="487" s="62" customFormat="1" spans="1:5">
      <c r="A487" s="70" t="s">
        <v>371</v>
      </c>
      <c r="B487" s="92"/>
      <c r="C487" s="92"/>
      <c r="D487" s="94"/>
      <c r="E487" s="70"/>
    </row>
    <row r="488" s="62" customFormat="1" spans="1:5">
      <c r="A488" s="90" t="s">
        <v>372</v>
      </c>
      <c r="B488" s="88">
        <v>296</v>
      </c>
      <c r="C488" s="88">
        <v>277</v>
      </c>
      <c r="D488" s="94">
        <v>0.935810810810811</v>
      </c>
      <c r="E488" s="90"/>
    </row>
    <row r="489" s="62" customFormat="1" spans="1:5">
      <c r="A489" s="70" t="s">
        <v>50</v>
      </c>
      <c r="B489" s="92"/>
      <c r="C489" s="92"/>
      <c r="D489" s="94"/>
      <c r="E489" s="70"/>
    </row>
    <row r="490" s="62" customFormat="1" spans="1:5">
      <c r="A490" s="70" t="s">
        <v>51</v>
      </c>
      <c r="B490" s="92"/>
      <c r="C490" s="92"/>
      <c r="D490" s="94"/>
      <c r="E490" s="70"/>
    </row>
    <row r="491" s="62" customFormat="1" spans="1:5">
      <c r="A491" s="70" t="s">
        <v>52</v>
      </c>
      <c r="B491" s="92"/>
      <c r="C491" s="92"/>
      <c r="D491" s="94"/>
      <c r="E491" s="70"/>
    </row>
    <row r="492" s="62" customFormat="1" spans="1:5">
      <c r="A492" s="70" t="s">
        <v>373</v>
      </c>
      <c r="B492" s="92"/>
      <c r="C492" s="92"/>
      <c r="D492" s="94"/>
      <c r="E492" s="70"/>
    </row>
    <row r="493" s="62" customFormat="1" spans="1:5">
      <c r="A493" s="70" t="s">
        <v>374</v>
      </c>
      <c r="B493" s="92"/>
      <c r="C493" s="92"/>
      <c r="D493" s="94"/>
      <c r="E493" s="70"/>
    </row>
    <row r="494" s="62" customFormat="1" spans="1:5">
      <c r="A494" s="70" t="s">
        <v>375</v>
      </c>
      <c r="B494" s="92"/>
      <c r="C494" s="92"/>
      <c r="D494" s="94"/>
      <c r="E494" s="70"/>
    </row>
    <row r="495" s="62" customFormat="1" spans="1:5">
      <c r="A495" s="70" t="s">
        <v>376</v>
      </c>
      <c r="B495" s="92">
        <v>8</v>
      </c>
      <c r="C495" s="92">
        <v>8</v>
      </c>
      <c r="D495" s="94">
        <v>1</v>
      </c>
      <c r="E495" s="70"/>
    </row>
    <row r="496" s="62" customFormat="1" spans="1:5">
      <c r="A496" s="70" t="s">
        <v>377</v>
      </c>
      <c r="B496" s="92"/>
      <c r="C496" s="92"/>
      <c r="D496" s="94"/>
      <c r="E496" s="70"/>
    </row>
    <row r="497" s="62" customFormat="1" spans="1:5">
      <c r="A497" s="70" t="s">
        <v>378</v>
      </c>
      <c r="B497" s="92"/>
      <c r="C497" s="92"/>
      <c r="D497" s="94"/>
      <c r="E497" s="70"/>
    </row>
    <row r="498" s="62" customFormat="1" spans="1:5">
      <c r="A498" s="70" t="s">
        <v>379</v>
      </c>
      <c r="B498" s="92">
        <v>288</v>
      </c>
      <c r="C498" s="92">
        <v>269</v>
      </c>
      <c r="D498" s="94">
        <v>0.934027777777778</v>
      </c>
      <c r="E498" s="70"/>
    </row>
    <row r="499" s="62" customFormat="1" spans="1:5">
      <c r="A499" s="90" t="s">
        <v>380</v>
      </c>
      <c r="B499" s="88">
        <v>92</v>
      </c>
      <c r="C499" s="88">
        <v>90</v>
      </c>
      <c r="D499" s="94">
        <v>0.978260869565217</v>
      </c>
      <c r="E499" s="90"/>
    </row>
    <row r="500" s="62" customFormat="1" spans="1:5">
      <c r="A500" s="70" t="s">
        <v>50</v>
      </c>
      <c r="B500" s="92"/>
      <c r="C500" s="92"/>
      <c r="D500" s="94"/>
      <c r="E500" s="70"/>
    </row>
    <row r="501" s="62" customFormat="1" spans="1:5">
      <c r="A501" s="70" t="s">
        <v>381</v>
      </c>
      <c r="B501" s="92"/>
      <c r="C501" s="92"/>
      <c r="D501" s="94"/>
      <c r="E501" s="70"/>
    </row>
    <row r="502" s="62" customFormat="1" spans="1:5">
      <c r="A502" s="70" t="s">
        <v>52</v>
      </c>
      <c r="B502" s="92"/>
      <c r="C502" s="92"/>
      <c r="D502" s="94"/>
      <c r="E502" s="70"/>
    </row>
    <row r="503" s="62" customFormat="1" spans="1:5">
      <c r="A503" s="70" t="s">
        <v>382</v>
      </c>
      <c r="B503" s="92"/>
      <c r="C503" s="92"/>
      <c r="D503" s="94"/>
      <c r="E503" s="70"/>
    </row>
    <row r="504" s="62" customFormat="1" spans="1:5">
      <c r="A504" s="70" t="s">
        <v>383</v>
      </c>
      <c r="B504" s="92"/>
      <c r="C504" s="92"/>
      <c r="D504" s="94"/>
      <c r="E504" s="70"/>
    </row>
    <row r="505" s="62" customFormat="1" spans="1:5">
      <c r="A505" s="70" t="s">
        <v>384</v>
      </c>
      <c r="B505" s="92"/>
      <c r="C505" s="92"/>
      <c r="D505" s="94"/>
      <c r="E505" s="70"/>
    </row>
    <row r="506" s="62" customFormat="1" spans="1:5">
      <c r="A506" s="70" t="s">
        <v>385</v>
      </c>
      <c r="B506" s="92"/>
      <c r="C506" s="92"/>
      <c r="D506" s="94"/>
      <c r="E506" s="70"/>
    </row>
    <row r="507" s="62" customFormat="1" spans="1:5">
      <c r="A507" s="70" t="s">
        <v>386</v>
      </c>
      <c r="B507" s="92">
        <v>92</v>
      </c>
      <c r="C507" s="92">
        <v>90</v>
      </c>
      <c r="D507" s="94">
        <v>0.978260869565217</v>
      </c>
      <c r="E507" s="70"/>
    </row>
    <row r="508" s="62" customFormat="1" spans="1:5">
      <c r="A508" s="90" t="s">
        <v>387</v>
      </c>
      <c r="B508" s="88">
        <v>449</v>
      </c>
      <c r="C508" s="88">
        <v>442</v>
      </c>
      <c r="D508" s="94">
        <v>0.984409799554566</v>
      </c>
      <c r="E508" s="90"/>
    </row>
    <row r="509" s="62" customFormat="1" spans="1:5">
      <c r="A509" s="70" t="s">
        <v>50</v>
      </c>
      <c r="B509" s="92"/>
      <c r="C509" s="92"/>
      <c r="D509" s="94"/>
      <c r="E509" s="70"/>
    </row>
    <row r="510" s="62" customFormat="1" spans="1:5">
      <c r="A510" s="70" t="s">
        <v>51</v>
      </c>
      <c r="B510" s="92"/>
      <c r="C510" s="92"/>
      <c r="D510" s="94"/>
      <c r="E510" s="70"/>
    </row>
    <row r="511" s="62" customFormat="1" spans="1:5">
      <c r="A511" s="70" t="s">
        <v>52</v>
      </c>
      <c r="B511" s="92"/>
      <c r="C511" s="92"/>
      <c r="D511" s="94"/>
      <c r="E511" s="70"/>
    </row>
    <row r="512" s="62" customFormat="1" spans="1:5">
      <c r="A512" s="70" t="s">
        <v>388</v>
      </c>
      <c r="B512" s="92">
        <v>419</v>
      </c>
      <c r="C512" s="92">
        <v>412</v>
      </c>
      <c r="D512" s="94">
        <v>0.983293556085919</v>
      </c>
      <c r="E512" s="70"/>
    </row>
    <row r="513" s="62" customFormat="1" spans="1:5">
      <c r="A513" s="70" t="s">
        <v>389</v>
      </c>
      <c r="B513" s="92"/>
      <c r="C513" s="92"/>
      <c r="D513" s="94"/>
      <c r="E513" s="70"/>
    </row>
    <row r="514" s="62" customFormat="1" spans="1:5">
      <c r="A514" s="70" t="s">
        <v>390</v>
      </c>
      <c r="B514" s="92"/>
      <c r="C514" s="92"/>
      <c r="D514" s="94"/>
      <c r="E514" s="70"/>
    </row>
    <row r="515" s="62" customFormat="1" spans="1:5">
      <c r="A515" s="70" t="s">
        <v>391</v>
      </c>
      <c r="B515" s="92">
        <v>30</v>
      </c>
      <c r="C515" s="92">
        <v>30</v>
      </c>
      <c r="D515" s="94">
        <v>1</v>
      </c>
      <c r="E515" s="70"/>
    </row>
    <row r="516" s="62" customFormat="1" spans="1:5">
      <c r="A516" s="90" t="s">
        <v>392</v>
      </c>
      <c r="B516" s="88">
        <v>154</v>
      </c>
      <c r="C516" s="88">
        <v>145</v>
      </c>
      <c r="D516" s="94">
        <v>0.941558441558442</v>
      </c>
      <c r="E516" s="90"/>
    </row>
    <row r="517" s="62" customFormat="1" spans="1:5">
      <c r="A517" s="70" t="s">
        <v>393</v>
      </c>
      <c r="B517" s="92"/>
      <c r="C517" s="92"/>
      <c r="D517" s="94"/>
      <c r="E517" s="70"/>
    </row>
    <row r="518" s="62" customFormat="1" spans="1:5">
      <c r="A518" s="70" t="s">
        <v>394</v>
      </c>
      <c r="B518" s="92"/>
      <c r="C518" s="92"/>
      <c r="D518" s="94"/>
      <c r="E518" s="70"/>
    </row>
    <row r="519" s="62" customFormat="1" spans="1:5">
      <c r="A519" s="70" t="s">
        <v>395</v>
      </c>
      <c r="B519" s="92">
        <v>154</v>
      </c>
      <c r="C519" s="92">
        <v>145</v>
      </c>
      <c r="D519" s="94">
        <v>0.941558441558442</v>
      </c>
      <c r="E519" s="70"/>
    </row>
    <row r="520" s="62" customFormat="1" spans="1:5">
      <c r="A520" s="83" t="s">
        <v>396</v>
      </c>
      <c r="B520" s="85">
        <v>20706</v>
      </c>
      <c r="C520" s="85">
        <v>18712</v>
      </c>
      <c r="D520" s="86">
        <v>0.903699410798802</v>
      </c>
      <c r="E520" s="83"/>
    </row>
    <row r="521" s="62" customFormat="1" spans="1:5">
      <c r="A521" s="90" t="s">
        <v>397</v>
      </c>
      <c r="B521" s="88">
        <v>735</v>
      </c>
      <c r="C521" s="88">
        <v>680</v>
      </c>
      <c r="D521" s="94">
        <v>0.925170068027211</v>
      </c>
      <c r="E521" s="90"/>
    </row>
    <row r="522" s="62" customFormat="1" spans="1:5">
      <c r="A522" s="70" t="s">
        <v>50</v>
      </c>
      <c r="B522" s="92">
        <v>726</v>
      </c>
      <c r="C522" s="92">
        <v>671</v>
      </c>
      <c r="D522" s="94">
        <v>0.924242424242424</v>
      </c>
      <c r="E522" s="70"/>
    </row>
    <row r="523" s="62" customFormat="1" spans="1:5">
      <c r="A523" s="70" t="s">
        <v>51</v>
      </c>
      <c r="B523" s="92"/>
      <c r="C523" s="92"/>
      <c r="D523" s="94"/>
      <c r="E523" s="70"/>
    </row>
    <row r="524" s="62" customFormat="1" spans="1:5">
      <c r="A524" s="70" t="s">
        <v>52</v>
      </c>
      <c r="B524" s="92"/>
      <c r="C524" s="92"/>
      <c r="D524" s="94"/>
      <c r="E524" s="70"/>
    </row>
    <row r="525" s="62" customFormat="1" spans="1:5">
      <c r="A525" s="70" t="s">
        <v>398</v>
      </c>
      <c r="B525" s="92"/>
      <c r="C525" s="92"/>
      <c r="D525" s="94"/>
      <c r="E525" s="70"/>
    </row>
    <row r="526" s="62" customFormat="1" spans="1:5">
      <c r="A526" s="70" t="s">
        <v>399</v>
      </c>
      <c r="B526" s="92"/>
      <c r="C526" s="92"/>
      <c r="D526" s="94"/>
      <c r="E526" s="70"/>
    </row>
    <row r="527" s="62" customFormat="1" spans="1:5">
      <c r="A527" s="70" t="s">
        <v>400</v>
      </c>
      <c r="B527" s="92"/>
      <c r="C527" s="92"/>
      <c r="D527" s="94"/>
      <c r="E527" s="70"/>
    </row>
    <row r="528" s="62" customFormat="1" spans="1:5">
      <c r="A528" s="70" t="s">
        <v>401</v>
      </c>
      <c r="B528" s="92"/>
      <c r="C528" s="92"/>
      <c r="D528" s="94"/>
      <c r="E528" s="70"/>
    </row>
    <row r="529" s="62" customFormat="1" spans="1:5">
      <c r="A529" s="70" t="s">
        <v>91</v>
      </c>
      <c r="B529" s="92"/>
      <c r="C529" s="92"/>
      <c r="D529" s="94"/>
      <c r="E529" s="70"/>
    </row>
    <row r="530" s="62" customFormat="1" spans="1:5">
      <c r="A530" s="70" t="s">
        <v>402</v>
      </c>
      <c r="B530" s="92">
        <v>9</v>
      </c>
      <c r="C530" s="92">
        <v>9</v>
      </c>
      <c r="D530" s="94">
        <v>1</v>
      </c>
      <c r="E530" s="70"/>
    </row>
    <row r="531" s="62" customFormat="1" spans="1:5">
      <c r="A531" s="70" t="s">
        <v>403</v>
      </c>
      <c r="B531" s="92"/>
      <c r="C531" s="92"/>
      <c r="D531" s="94"/>
      <c r="E531" s="70"/>
    </row>
    <row r="532" s="62" customFormat="1" spans="1:5">
      <c r="A532" s="70" t="s">
        <v>404</v>
      </c>
      <c r="B532" s="92"/>
      <c r="C532" s="92"/>
      <c r="D532" s="94"/>
      <c r="E532" s="70"/>
    </row>
    <row r="533" s="62" customFormat="1" spans="1:5">
      <c r="A533" s="70" t="s">
        <v>405</v>
      </c>
      <c r="B533" s="92"/>
      <c r="C533" s="92"/>
      <c r="D533" s="94"/>
      <c r="E533" s="70"/>
    </row>
    <row r="534" s="62" customFormat="1" spans="1:5">
      <c r="A534" s="70" t="s">
        <v>406</v>
      </c>
      <c r="B534" s="92"/>
      <c r="C534" s="92"/>
      <c r="D534" s="94"/>
      <c r="E534" s="70"/>
    </row>
    <row r="535" s="62" customFormat="1" spans="1:5">
      <c r="A535" s="90" t="s">
        <v>407</v>
      </c>
      <c r="B535" s="88">
        <v>779</v>
      </c>
      <c r="C535" s="88">
        <v>733</v>
      </c>
      <c r="D535" s="94">
        <v>0.940949935815148</v>
      </c>
      <c r="E535" s="90"/>
    </row>
    <row r="536" s="62" customFormat="1" spans="1:5">
      <c r="A536" s="70" t="s">
        <v>50</v>
      </c>
      <c r="B536" s="92">
        <v>725</v>
      </c>
      <c r="C536" s="92">
        <v>679</v>
      </c>
      <c r="D536" s="94">
        <v>0.936551724137931</v>
      </c>
      <c r="E536" s="70"/>
    </row>
    <row r="537" s="62" customFormat="1" spans="1:5">
      <c r="A537" s="70" t="s">
        <v>51</v>
      </c>
      <c r="B537" s="92"/>
      <c r="C537" s="92"/>
      <c r="D537" s="94"/>
      <c r="E537" s="70"/>
    </row>
    <row r="538" s="62" customFormat="1" spans="1:5">
      <c r="A538" s="70" t="s">
        <v>52</v>
      </c>
      <c r="B538" s="92"/>
      <c r="C538" s="92"/>
      <c r="D538" s="94"/>
      <c r="E538" s="70"/>
    </row>
    <row r="539" s="62" customFormat="1" spans="1:5">
      <c r="A539" s="70" t="s">
        <v>408</v>
      </c>
      <c r="B539" s="92"/>
      <c r="C539" s="92"/>
      <c r="D539" s="94"/>
      <c r="E539" s="70"/>
    </row>
    <row r="540" s="62" customFormat="1" spans="1:5">
      <c r="A540" s="70" t="s">
        <v>409</v>
      </c>
      <c r="B540" s="92"/>
      <c r="C540" s="92"/>
      <c r="D540" s="94"/>
      <c r="E540" s="70"/>
    </row>
    <row r="541" s="62" customFormat="1" spans="1:5">
      <c r="A541" s="70" t="s">
        <v>410</v>
      </c>
      <c r="B541" s="92"/>
      <c r="C541" s="92"/>
      <c r="D541" s="94"/>
      <c r="E541" s="70"/>
    </row>
    <row r="542" s="62" customFormat="1" spans="1:5">
      <c r="A542" s="70" t="s">
        <v>411</v>
      </c>
      <c r="B542" s="92">
        <v>54</v>
      </c>
      <c r="C542" s="92">
        <v>54</v>
      </c>
      <c r="D542" s="94">
        <v>1</v>
      </c>
      <c r="E542" s="70"/>
    </row>
    <row r="543" s="62" customFormat="1" spans="1:5">
      <c r="A543" s="90" t="s">
        <v>412</v>
      </c>
      <c r="B543" s="88">
        <v>0</v>
      </c>
      <c r="C543" s="88">
        <v>0</v>
      </c>
      <c r="D543" s="89"/>
      <c r="E543" s="90"/>
    </row>
    <row r="544" s="62" customFormat="1" spans="1:5">
      <c r="A544" s="70" t="s">
        <v>413</v>
      </c>
      <c r="B544" s="92"/>
      <c r="C544" s="92"/>
      <c r="D544" s="94"/>
      <c r="E544" s="70"/>
    </row>
    <row r="545" s="62" customFormat="1" spans="1:5">
      <c r="A545" s="90" t="s">
        <v>414</v>
      </c>
      <c r="B545" s="88">
        <v>11935</v>
      </c>
      <c r="C545" s="88">
        <v>10615</v>
      </c>
      <c r="D545" s="94">
        <v>0.889400921658986</v>
      </c>
      <c r="E545" s="90"/>
    </row>
    <row r="546" s="62" customFormat="1" spans="1:5">
      <c r="A546" s="70" t="s">
        <v>415</v>
      </c>
      <c r="B546" s="92">
        <v>232</v>
      </c>
      <c r="C546" s="92">
        <v>227</v>
      </c>
      <c r="D546" s="94">
        <v>0.978448275862069</v>
      </c>
      <c r="E546" s="70"/>
    </row>
    <row r="547" s="62" customFormat="1" spans="1:5">
      <c r="A547" s="70" t="s">
        <v>416</v>
      </c>
      <c r="B547" s="92">
        <v>51</v>
      </c>
      <c r="C547" s="92">
        <v>51</v>
      </c>
      <c r="D547" s="94">
        <v>1</v>
      </c>
      <c r="E547" s="70"/>
    </row>
    <row r="548" s="62" customFormat="1" spans="1:5">
      <c r="A548" s="70" t="s">
        <v>417</v>
      </c>
      <c r="B548" s="92">
        <v>0</v>
      </c>
      <c r="C548" s="92"/>
      <c r="D548" s="94"/>
      <c r="E548" s="70"/>
    </row>
    <row r="549" s="62" customFormat="1" spans="1:5">
      <c r="A549" s="70" t="s">
        <v>418</v>
      </c>
      <c r="B549" s="92">
        <v>4237</v>
      </c>
      <c r="C549" s="92">
        <v>3967</v>
      </c>
      <c r="D549" s="94">
        <v>0.936275666745339</v>
      </c>
      <c r="E549" s="70"/>
    </row>
    <row r="550" s="62" customFormat="1" spans="1:5">
      <c r="A550" s="70" t="s">
        <v>419</v>
      </c>
      <c r="B550" s="92">
        <v>1379</v>
      </c>
      <c r="C550" s="92">
        <v>1289</v>
      </c>
      <c r="D550" s="94">
        <v>0.934735315445975</v>
      </c>
      <c r="E550" s="70"/>
    </row>
    <row r="551" s="62" customFormat="1" spans="1:5">
      <c r="A551" s="70" t="s">
        <v>420</v>
      </c>
      <c r="B551" s="92">
        <v>6036</v>
      </c>
      <c r="C551" s="92">
        <v>5081</v>
      </c>
      <c r="D551" s="94">
        <v>0.841782637508284</v>
      </c>
      <c r="E551" s="70"/>
    </row>
    <row r="552" s="62" customFormat="1" spans="1:5">
      <c r="A552" s="70" t="s">
        <v>421</v>
      </c>
      <c r="B552" s="92"/>
      <c r="C552" s="92"/>
      <c r="D552" s="94"/>
      <c r="E552" s="70"/>
    </row>
    <row r="553" s="62" customFormat="1" spans="1:5">
      <c r="A553" s="90" t="s">
        <v>422</v>
      </c>
      <c r="B553" s="88">
        <v>0</v>
      </c>
      <c r="C553" s="88">
        <v>0</v>
      </c>
      <c r="D553" s="89"/>
      <c r="E553" s="90"/>
    </row>
    <row r="554" s="62" customFormat="1" spans="1:5">
      <c r="A554" s="70" t="s">
        <v>423</v>
      </c>
      <c r="B554" s="92"/>
      <c r="C554" s="92"/>
      <c r="D554" s="94"/>
      <c r="E554" s="70"/>
    </row>
    <row r="555" s="62" customFormat="1" spans="1:5">
      <c r="A555" s="70" t="s">
        <v>424</v>
      </c>
      <c r="B555" s="92"/>
      <c r="C555" s="92"/>
      <c r="D555" s="94"/>
      <c r="E555" s="70"/>
    </row>
    <row r="556" s="62" customFormat="1" spans="1:5">
      <c r="A556" s="70" t="s">
        <v>425</v>
      </c>
      <c r="B556" s="92"/>
      <c r="C556" s="92"/>
      <c r="D556" s="94"/>
      <c r="E556" s="70"/>
    </row>
    <row r="557" s="62" customFormat="1" spans="1:5">
      <c r="A557" s="90" t="s">
        <v>426</v>
      </c>
      <c r="B557" s="88">
        <v>2441</v>
      </c>
      <c r="C557" s="88">
        <v>2301</v>
      </c>
      <c r="D557" s="94">
        <v>0.94264645637034</v>
      </c>
      <c r="E557" s="90"/>
    </row>
    <row r="558" s="62" customFormat="1" spans="1:5">
      <c r="A558" s="70" t="s">
        <v>427</v>
      </c>
      <c r="B558" s="92"/>
      <c r="C558" s="92"/>
      <c r="D558" s="94"/>
      <c r="E558" s="70"/>
    </row>
    <row r="559" s="62" customFormat="1" spans="1:5">
      <c r="A559" s="70" t="s">
        <v>428</v>
      </c>
      <c r="B559" s="92"/>
      <c r="C559" s="92"/>
      <c r="D559" s="94"/>
      <c r="E559" s="70"/>
    </row>
    <row r="560" s="62" customFormat="1" spans="1:5">
      <c r="A560" s="70" t="s">
        <v>429</v>
      </c>
      <c r="B560" s="92"/>
      <c r="C560" s="92"/>
      <c r="D560" s="94"/>
      <c r="E560" s="70"/>
    </row>
    <row r="561" s="62" customFormat="1" spans="1:5">
      <c r="A561" s="70" t="s">
        <v>430</v>
      </c>
      <c r="B561" s="92"/>
      <c r="C561" s="92"/>
      <c r="D561" s="94"/>
      <c r="E561" s="70"/>
    </row>
    <row r="562" s="62" customFormat="1" spans="1:5">
      <c r="A562" s="70" t="s">
        <v>431</v>
      </c>
      <c r="B562" s="92"/>
      <c r="C562" s="92"/>
      <c r="D562" s="94"/>
      <c r="E562" s="70"/>
    </row>
    <row r="563" s="62" customFormat="1" spans="1:5">
      <c r="A563" s="70" t="s">
        <v>432</v>
      </c>
      <c r="B563" s="92"/>
      <c r="C563" s="92"/>
      <c r="D563" s="94"/>
      <c r="E563" s="70"/>
    </row>
    <row r="564" s="62" customFormat="1" spans="1:5">
      <c r="A564" s="70" t="s">
        <v>433</v>
      </c>
      <c r="B564" s="92"/>
      <c r="C564" s="92"/>
      <c r="D564" s="94"/>
      <c r="E564" s="70"/>
    </row>
    <row r="565" s="62" customFormat="1" spans="1:5">
      <c r="A565" s="70" t="s">
        <v>434</v>
      </c>
      <c r="B565" s="92"/>
      <c r="C565" s="92"/>
      <c r="D565" s="94"/>
      <c r="E565" s="70"/>
    </row>
    <row r="566" s="62" customFormat="1" spans="1:5">
      <c r="A566" s="70" t="s">
        <v>435</v>
      </c>
      <c r="B566" s="92">
        <v>2441</v>
      </c>
      <c r="C566" s="92">
        <v>2301</v>
      </c>
      <c r="D566" s="94">
        <v>0.94264645637034</v>
      </c>
      <c r="E566" s="70"/>
    </row>
    <row r="567" s="62" customFormat="1" spans="1:5">
      <c r="A567" s="90" t="s">
        <v>436</v>
      </c>
      <c r="B567" s="88">
        <v>681</v>
      </c>
      <c r="C567" s="88">
        <v>644</v>
      </c>
      <c r="D567" s="94">
        <v>0.945668135095448</v>
      </c>
      <c r="E567" s="90"/>
    </row>
    <row r="568" s="62" customFormat="1" spans="1:5">
      <c r="A568" s="70" t="s">
        <v>437</v>
      </c>
      <c r="B568" s="92"/>
      <c r="C568" s="92"/>
      <c r="D568" s="94"/>
      <c r="E568" s="70"/>
    </row>
    <row r="569" s="62" customFormat="1" spans="1:5">
      <c r="A569" s="70" t="s">
        <v>438</v>
      </c>
      <c r="B569" s="92">
        <v>451</v>
      </c>
      <c r="C569" s="92">
        <v>410</v>
      </c>
      <c r="D569" s="94">
        <v>0.909090909090909</v>
      </c>
      <c r="E569" s="70"/>
    </row>
    <row r="570" s="62" customFormat="1" spans="1:5">
      <c r="A570" s="70" t="s">
        <v>439</v>
      </c>
      <c r="B570" s="92"/>
      <c r="C570" s="92"/>
      <c r="D570" s="94"/>
      <c r="E570" s="70"/>
    </row>
    <row r="571" s="62" customFormat="1" spans="1:5">
      <c r="A571" s="70" t="s">
        <v>440</v>
      </c>
      <c r="B571" s="92"/>
      <c r="C571" s="92"/>
      <c r="D571" s="94"/>
      <c r="E571" s="70"/>
    </row>
    <row r="572" s="62" customFormat="1" spans="1:5">
      <c r="A572" s="70" t="s">
        <v>441</v>
      </c>
      <c r="B572" s="92">
        <v>152</v>
      </c>
      <c r="C572" s="92">
        <v>143</v>
      </c>
      <c r="D572" s="94">
        <v>0.940789473684211</v>
      </c>
      <c r="E572" s="70"/>
    </row>
    <row r="573" s="62" customFormat="1" spans="1:5">
      <c r="A573" s="70" t="s">
        <v>442</v>
      </c>
      <c r="B573" s="92">
        <v>62</v>
      </c>
      <c r="C573" s="92">
        <v>75</v>
      </c>
      <c r="D573" s="94">
        <v>1.20967741935484</v>
      </c>
      <c r="E573" s="70"/>
    </row>
    <row r="574" s="62" customFormat="1" spans="1:5">
      <c r="A574" s="70" t="s">
        <v>443</v>
      </c>
      <c r="B574" s="92">
        <v>16</v>
      </c>
      <c r="C574" s="92">
        <v>16</v>
      </c>
      <c r="D574" s="94">
        <v>1</v>
      </c>
      <c r="E574" s="70"/>
    </row>
    <row r="575" s="62" customFormat="1" spans="1:5">
      <c r="A575" s="90" t="s">
        <v>444</v>
      </c>
      <c r="B575" s="88">
        <v>253</v>
      </c>
      <c r="C575" s="88">
        <v>240</v>
      </c>
      <c r="D575" s="94">
        <v>0.948616600790514</v>
      </c>
      <c r="E575" s="90"/>
    </row>
    <row r="576" s="62" customFormat="1" spans="1:5">
      <c r="A576" s="70" t="s">
        <v>445</v>
      </c>
      <c r="B576" s="92">
        <v>216</v>
      </c>
      <c r="C576" s="93">
        <v>203</v>
      </c>
      <c r="D576" s="94">
        <v>0.939814814814815</v>
      </c>
      <c r="E576" s="70"/>
    </row>
    <row r="577" s="62" customFormat="1" spans="1:5">
      <c r="A577" s="70" t="s">
        <v>446</v>
      </c>
      <c r="B577" s="92"/>
      <c r="C577" s="93"/>
      <c r="D577" s="94"/>
      <c r="E577" s="70"/>
    </row>
    <row r="578" s="62" customFormat="1" spans="1:5">
      <c r="A578" s="70" t="s">
        <v>447</v>
      </c>
      <c r="B578" s="92"/>
      <c r="C578" s="93"/>
      <c r="D578" s="94"/>
      <c r="E578" s="70"/>
    </row>
    <row r="579" s="62" customFormat="1" spans="1:5">
      <c r="A579" s="70" t="s">
        <v>448</v>
      </c>
      <c r="B579" s="92"/>
      <c r="C579" s="93"/>
      <c r="D579" s="94"/>
      <c r="E579" s="70"/>
    </row>
    <row r="580" s="62" customFormat="1" spans="1:5">
      <c r="A580" s="70" t="s">
        <v>449</v>
      </c>
      <c r="B580" s="92">
        <v>3</v>
      </c>
      <c r="C580" s="93">
        <v>3</v>
      </c>
      <c r="D580" s="94">
        <v>1</v>
      </c>
      <c r="E580" s="70"/>
    </row>
    <row r="581" s="62" customFormat="1" spans="1:5">
      <c r="A581" s="70" t="s">
        <v>450</v>
      </c>
      <c r="B581" s="92">
        <v>34</v>
      </c>
      <c r="C581" s="93">
        <v>34</v>
      </c>
      <c r="D581" s="94">
        <v>1</v>
      </c>
      <c r="E581" s="70"/>
    </row>
    <row r="582" s="62" customFormat="1" spans="1:5">
      <c r="A582" s="90" t="s">
        <v>451</v>
      </c>
      <c r="B582" s="88">
        <v>284</v>
      </c>
      <c r="C582" s="88">
        <v>267</v>
      </c>
      <c r="D582" s="94">
        <v>0.940140845070423</v>
      </c>
      <c r="E582" s="90"/>
    </row>
    <row r="583" s="62" customFormat="1" spans="1:5">
      <c r="A583" s="70" t="s">
        <v>452</v>
      </c>
      <c r="B583" s="92"/>
      <c r="C583" s="92"/>
      <c r="D583" s="94"/>
      <c r="E583" s="70"/>
    </row>
    <row r="584" s="62" customFormat="1" spans="1:5">
      <c r="A584" s="70" t="s">
        <v>453</v>
      </c>
      <c r="B584" s="92">
        <v>284</v>
      </c>
      <c r="C584" s="92">
        <v>267</v>
      </c>
      <c r="D584" s="94">
        <v>0.940140845070423</v>
      </c>
      <c r="E584" s="70"/>
    </row>
    <row r="585" s="62" customFormat="1" spans="1:5">
      <c r="A585" s="70" t="s">
        <v>454</v>
      </c>
      <c r="B585" s="92"/>
      <c r="C585" s="92"/>
      <c r="D585" s="94"/>
      <c r="E585" s="70"/>
    </row>
    <row r="586" s="62" customFormat="1" spans="1:5">
      <c r="A586" s="70" t="s">
        <v>455</v>
      </c>
      <c r="B586" s="92"/>
      <c r="C586" s="92"/>
      <c r="D586" s="94"/>
      <c r="E586" s="70"/>
    </row>
    <row r="587" s="62" customFormat="1" spans="1:5">
      <c r="A587" s="70" t="s">
        <v>456</v>
      </c>
      <c r="B587" s="92"/>
      <c r="C587" s="92"/>
      <c r="D587" s="94"/>
      <c r="E587" s="70"/>
    </row>
    <row r="588" s="62" customFormat="1" spans="1:5">
      <c r="A588" s="70" t="s">
        <v>457</v>
      </c>
      <c r="B588" s="92"/>
      <c r="C588" s="92"/>
      <c r="D588" s="94"/>
      <c r="E588" s="70"/>
    </row>
    <row r="589" s="62" customFormat="1" spans="1:5">
      <c r="A589" s="70" t="s">
        <v>458</v>
      </c>
      <c r="B589" s="92"/>
      <c r="C589" s="92"/>
      <c r="D589" s="94"/>
      <c r="E589" s="70"/>
    </row>
    <row r="590" s="62" customFormat="1" spans="1:5">
      <c r="A590" s="90" t="s">
        <v>459</v>
      </c>
      <c r="B590" s="88">
        <v>448</v>
      </c>
      <c r="C590" s="88">
        <v>476</v>
      </c>
      <c r="D590" s="94">
        <v>1.0625</v>
      </c>
      <c r="E590" s="90"/>
    </row>
    <row r="591" s="62" customFormat="1" spans="1:5">
      <c r="A591" s="70" t="s">
        <v>50</v>
      </c>
      <c r="B591" s="92">
        <v>99</v>
      </c>
      <c r="C591" s="92">
        <v>90</v>
      </c>
      <c r="D591" s="94">
        <v>0.909090909090909</v>
      </c>
      <c r="E591" s="70"/>
    </row>
    <row r="592" s="62" customFormat="1" spans="1:5">
      <c r="A592" s="70" t="s">
        <v>51</v>
      </c>
      <c r="B592" s="92"/>
      <c r="C592" s="92"/>
      <c r="D592" s="94"/>
      <c r="E592" s="70"/>
    </row>
    <row r="593" s="62" customFormat="1" spans="1:5">
      <c r="A593" s="70" t="s">
        <v>52</v>
      </c>
      <c r="B593" s="92"/>
      <c r="C593" s="92"/>
      <c r="D593" s="94"/>
      <c r="E593" s="70"/>
    </row>
    <row r="594" s="62" customFormat="1" spans="1:5">
      <c r="A594" s="70" t="s">
        <v>460</v>
      </c>
      <c r="B594" s="92">
        <v>53</v>
      </c>
      <c r="C594" s="92">
        <v>50</v>
      </c>
      <c r="D594" s="94">
        <v>0.943396226415094</v>
      </c>
      <c r="E594" s="70"/>
    </row>
    <row r="595" s="62" customFormat="1" spans="1:5">
      <c r="A595" s="70" t="s">
        <v>461</v>
      </c>
      <c r="B595" s="92">
        <v>23</v>
      </c>
      <c r="C595" s="92">
        <v>21</v>
      </c>
      <c r="D595" s="94">
        <v>0.91304347826087</v>
      </c>
      <c r="E595" s="70"/>
    </row>
    <row r="596" s="62" customFormat="1" spans="1:5">
      <c r="A596" s="70" t="s">
        <v>462</v>
      </c>
      <c r="B596" s="92"/>
      <c r="C596" s="92"/>
      <c r="D596" s="94"/>
      <c r="E596" s="70"/>
    </row>
    <row r="597" s="62" customFormat="1" spans="1:5">
      <c r="A597" s="70" t="s">
        <v>463</v>
      </c>
      <c r="B597" s="92">
        <v>162</v>
      </c>
      <c r="C597" s="92">
        <v>211</v>
      </c>
      <c r="D597" s="94">
        <v>1.30246913580247</v>
      </c>
      <c r="E597" s="70"/>
    </row>
    <row r="598" s="62" customFormat="1" spans="1:5">
      <c r="A598" s="70" t="s">
        <v>464</v>
      </c>
      <c r="B598" s="92">
        <v>111</v>
      </c>
      <c r="C598" s="92">
        <v>104</v>
      </c>
      <c r="D598" s="94">
        <v>0.936936936936937</v>
      </c>
      <c r="E598" s="70"/>
    </row>
    <row r="599" s="62" customFormat="1" spans="1:5">
      <c r="A599" s="90" t="s">
        <v>465</v>
      </c>
      <c r="B599" s="88">
        <v>82</v>
      </c>
      <c r="C599" s="88">
        <v>81</v>
      </c>
      <c r="D599" s="94">
        <v>0.98780487804878</v>
      </c>
      <c r="E599" s="90"/>
    </row>
    <row r="600" s="62" customFormat="1" spans="1:5">
      <c r="A600" s="70" t="s">
        <v>50</v>
      </c>
      <c r="B600" s="92">
        <v>82</v>
      </c>
      <c r="C600" s="92">
        <v>81</v>
      </c>
      <c r="D600" s="94">
        <v>0.98780487804878</v>
      </c>
      <c r="E600" s="70"/>
    </row>
    <row r="601" s="62" customFormat="1" spans="1:5">
      <c r="A601" s="70" t="s">
        <v>51</v>
      </c>
      <c r="B601" s="92"/>
      <c r="C601" s="92"/>
      <c r="D601" s="94"/>
      <c r="E601" s="70"/>
    </row>
    <row r="602" s="62" customFormat="1" spans="1:5">
      <c r="A602" s="70" t="s">
        <v>52</v>
      </c>
      <c r="B602" s="92"/>
      <c r="C602" s="92"/>
      <c r="D602" s="94"/>
      <c r="E602" s="70"/>
    </row>
    <row r="603" s="62" customFormat="1" spans="1:5">
      <c r="A603" s="70" t="s">
        <v>466</v>
      </c>
      <c r="B603" s="92"/>
      <c r="C603" s="92"/>
      <c r="D603" s="94"/>
      <c r="E603" s="70"/>
    </row>
    <row r="604" s="62" customFormat="1" spans="1:5">
      <c r="A604" s="90" t="s">
        <v>467</v>
      </c>
      <c r="B604" s="88">
        <v>0</v>
      </c>
      <c r="C604" s="88">
        <v>0</v>
      </c>
      <c r="D604" s="89"/>
      <c r="E604" s="90"/>
    </row>
    <row r="605" s="62" customFormat="1" spans="1:5">
      <c r="A605" s="70" t="s">
        <v>468</v>
      </c>
      <c r="B605" s="92"/>
      <c r="C605" s="92"/>
      <c r="D605" s="94"/>
      <c r="E605" s="70"/>
    </row>
    <row r="606" s="62" customFormat="1" spans="1:5">
      <c r="A606" s="70" t="s">
        <v>469</v>
      </c>
      <c r="B606" s="92"/>
      <c r="C606" s="92"/>
      <c r="D606" s="94"/>
      <c r="E606" s="70"/>
    </row>
    <row r="607" s="62" customFormat="1" spans="1:5">
      <c r="A607" s="90" t="s">
        <v>470</v>
      </c>
      <c r="B607" s="88">
        <v>42</v>
      </c>
      <c r="C607" s="88">
        <v>39</v>
      </c>
      <c r="D607" s="94">
        <v>0.928571428571429</v>
      </c>
      <c r="E607" s="90"/>
    </row>
    <row r="608" s="62" customFormat="1" spans="1:5">
      <c r="A608" s="70" t="s">
        <v>471</v>
      </c>
      <c r="B608" s="92">
        <v>42</v>
      </c>
      <c r="C608" s="92">
        <v>39</v>
      </c>
      <c r="D608" s="94">
        <v>0.928571428571429</v>
      </c>
      <c r="E608" s="70"/>
    </row>
    <row r="609" s="62" customFormat="1" spans="1:5">
      <c r="A609" s="70" t="s">
        <v>472</v>
      </c>
      <c r="B609" s="92"/>
      <c r="C609" s="92"/>
      <c r="D609" s="94"/>
      <c r="E609" s="70"/>
    </row>
    <row r="610" s="62" customFormat="1" spans="1:5">
      <c r="A610" s="90" t="s">
        <v>473</v>
      </c>
      <c r="B610" s="88">
        <v>457</v>
      </c>
      <c r="C610" s="88">
        <v>272</v>
      </c>
      <c r="D610" s="94">
        <v>0.595185995623632</v>
      </c>
      <c r="E610" s="90"/>
    </row>
    <row r="611" s="62" customFormat="1" spans="1:5">
      <c r="A611" s="70" t="s">
        <v>474</v>
      </c>
      <c r="B611" s="92">
        <v>2</v>
      </c>
      <c r="C611" s="92">
        <v>2</v>
      </c>
      <c r="D611" s="94">
        <v>1</v>
      </c>
      <c r="E611" s="70"/>
    </row>
    <row r="612" s="62" customFormat="1" spans="1:5">
      <c r="A612" s="70" t="s">
        <v>475</v>
      </c>
      <c r="B612" s="92">
        <v>455</v>
      </c>
      <c r="C612" s="92">
        <v>270</v>
      </c>
      <c r="D612" s="94">
        <v>0.593406593406593</v>
      </c>
      <c r="E612" s="70"/>
    </row>
    <row r="613" s="62" customFormat="1" spans="1:5">
      <c r="A613" s="90" t="s">
        <v>476</v>
      </c>
      <c r="B613" s="88">
        <v>0</v>
      </c>
      <c r="C613" s="88">
        <v>0</v>
      </c>
      <c r="D613" s="89"/>
      <c r="E613" s="90"/>
    </row>
    <row r="614" s="62" customFormat="1" spans="1:5">
      <c r="A614" s="70" t="s">
        <v>477</v>
      </c>
      <c r="B614" s="92"/>
      <c r="C614" s="92"/>
      <c r="D614" s="94"/>
      <c r="E614" s="70"/>
    </row>
    <row r="615" s="62" customFormat="1" spans="1:5">
      <c r="A615" s="70" t="s">
        <v>478</v>
      </c>
      <c r="B615" s="92"/>
      <c r="C615" s="92"/>
      <c r="D615" s="94"/>
      <c r="E615" s="70"/>
    </row>
    <row r="616" s="62" customFormat="1" spans="1:5">
      <c r="A616" s="90" t="s">
        <v>479</v>
      </c>
      <c r="B616" s="88">
        <v>0</v>
      </c>
      <c r="C616" s="88">
        <v>0</v>
      </c>
      <c r="D616" s="89"/>
      <c r="E616" s="90"/>
    </row>
    <row r="617" s="62" customFormat="1" spans="1:5">
      <c r="A617" s="70" t="s">
        <v>480</v>
      </c>
      <c r="B617" s="92"/>
      <c r="C617" s="92"/>
      <c r="D617" s="94"/>
      <c r="E617" s="70"/>
    </row>
    <row r="618" s="62" customFormat="1" spans="1:5">
      <c r="A618" s="70" t="s">
        <v>481</v>
      </c>
      <c r="B618" s="92"/>
      <c r="C618" s="92"/>
      <c r="D618" s="94"/>
      <c r="E618" s="70"/>
    </row>
    <row r="619" s="62" customFormat="1" spans="1:5">
      <c r="A619" s="90" t="s">
        <v>482</v>
      </c>
      <c r="B619" s="88">
        <v>2110</v>
      </c>
      <c r="C619" s="88">
        <v>1910</v>
      </c>
      <c r="D619" s="94">
        <v>0.90521327014218</v>
      </c>
      <c r="E619" s="90"/>
    </row>
    <row r="620" s="62" customFormat="1" spans="1:5">
      <c r="A620" s="70" t="s">
        <v>483</v>
      </c>
      <c r="B620" s="92"/>
      <c r="C620" s="92"/>
      <c r="D620" s="94"/>
      <c r="E620" s="70"/>
    </row>
    <row r="621" s="62" customFormat="1" spans="1:5">
      <c r="A621" s="70" t="s">
        <v>484</v>
      </c>
      <c r="B621" s="92">
        <v>2110</v>
      </c>
      <c r="C621" s="92">
        <v>1910</v>
      </c>
      <c r="D621" s="94">
        <v>0.90521327014218</v>
      </c>
      <c r="E621" s="70"/>
    </row>
    <row r="622" s="62" customFormat="1" spans="1:5">
      <c r="A622" s="70" t="s">
        <v>485</v>
      </c>
      <c r="B622" s="92"/>
      <c r="C622" s="92"/>
      <c r="D622" s="94"/>
      <c r="E622" s="70"/>
    </row>
    <row r="623" s="62" customFormat="1" spans="1:5">
      <c r="A623" s="90" t="s">
        <v>486</v>
      </c>
      <c r="B623" s="88">
        <v>0</v>
      </c>
      <c r="C623" s="88">
        <v>0</v>
      </c>
      <c r="D623" s="89"/>
      <c r="E623" s="90"/>
    </row>
    <row r="624" s="62" customFormat="1" spans="1:5">
      <c r="A624" s="70" t="s">
        <v>487</v>
      </c>
      <c r="B624" s="92"/>
      <c r="C624" s="92"/>
      <c r="D624" s="94"/>
      <c r="E624" s="70"/>
    </row>
    <row r="625" s="62" customFormat="1" spans="1:5">
      <c r="A625" s="70" t="s">
        <v>488</v>
      </c>
      <c r="B625" s="92"/>
      <c r="C625" s="92"/>
      <c r="D625" s="94"/>
      <c r="E625" s="70"/>
    </row>
    <row r="626" s="62" customFormat="1" spans="1:5">
      <c r="A626" s="70" t="s">
        <v>489</v>
      </c>
      <c r="B626" s="92"/>
      <c r="C626" s="92"/>
      <c r="D626" s="94"/>
      <c r="E626" s="70"/>
    </row>
    <row r="627" s="62" customFormat="1" spans="1:5">
      <c r="A627" s="70" t="s">
        <v>490</v>
      </c>
      <c r="B627" s="92"/>
      <c r="C627" s="92"/>
      <c r="D627" s="94"/>
      <c r="E627" s="70"/>
    </row>
    <row r="628" s="62" customFormat="1" spans="1:5">
      <c r="A628" s="110" t="s">
        <v>491</v>
      </c>
      <c r="B628" s="88">
        <v>141</v>
      </c>
      <c r="C628" s="88">
        <v>136</v>
      </c>
      <c r="D628" s="94">
        <v>0.964539007092199</v>
      </c>
      <c r="E628" s="90"/>
    </row>
    <row r="629" s="62" customFormat="1" spans="1:5">
      <c r="A629" s="70" t="s">
        <v>50</v>
      </c>
      <c r="B629" s="92">
        <v>79</v>
      </c>
      <c r="C629" s="92">
        <v>76</v>
      </c>
      <c r="D629" s="94">
        <v>0.962025316455696</v>
      </c>
      <c r="E629" s="70"/>
    </row>
    <row r="630" s="62" customFormat="1" spans="1:5">
      <c r="A630" s="70" t="s">
        <v>51</v>
      </c>
      <c r="B630" s="92"/>
      <c r="C630" s="92"/>
      <c r="D630" s="94"/>
      <c r="E630" s="70"/>
    </row>
    <row r="631" s="62" customFormat="1" spans="1:5">
      <c r="A631" s="70" t="s">
        <v>52</v>
      </c>
      <c r="B631" s="92"/>
      <c r="C631" s="92"/>
      <c r="D631" s="94"/>
      <c r="E631" s="70"/>
    </row>
    <row r="632" s="62" customFormat="1" spans="1:5">
      <c r="A632" s="70" t="s">
        <v>492</v>
      </c>
      <c r="B632" s="92"/>
      <c r="C632" s="92"/>
      <c r="D632" s="94"/>
      <c r="E632" s="70"/>
    </row>
    <row r="633" s="62" customFormat="1" spans="1:5">
      <c r="A633" s="70" t="s">
        <v>493</v>
      </c>
      <c r="B633" s="92">
        <v>62</v>
      </c>
      <c r="C633" s="92">
        <v>60</v>
      </c>
      <c r="D633" s="94">
        <v>0.967741935483871</v>
      </c>
      <c r="E633" s="70"/>
    </row>
    <row r="634" s="62" customFormat="1" spans="1:5">
      <c r="A634" s="70" t="s">
        <v>59</v>
      </c>
      <c r="B634" s="92"/>
      <c r="C634" s="92"/>
      <c r="D634" s="94"/>
      <c r="E634" s="70"/>
    </row>
    <row r="635" s="62" customFormat="1" spans="1:5">
      <c r="A635" s="70" t="s">
        <v>494</v>
      </c>
      <c r="B635" s="92"/>
      <c r="C635" s="92"/>
      <c r="D635" s="94"/>
      <c r="E635" s="70"/>
    </row>
    <row r="636" s="62" customFormat="1" spans="1:5">
      <c r="A636" s="90" t="s">
        <v>495</v>
      </c>
      <c r="B636" s="88">
        <v>0</v>
      </c>
      <c r="C636" s="88">
        <v>0</v>
      </c>
      <c r="D636" s="89"/>
      <c r="E636" s="90"/>
    </row>
    <row r="637" s="62" customFormat="1" spans="1:5">
      <c r="A637" s="70" t="s">
        <v>496</v>
      </c>
      <c r="B637" s="92"/>
      <c r="C637" s="92"/>
      <c r="D637" s="94"/>
      <c r="E637" s="70"/>
    </row>
    <row r="638" s="62" customFormat="1" spans="1:5">
      <c r="A638" s="70" t="s">
        <v>497</v>
      </c>
      <c r="B638" s="92"/>
      <c r="C638" s="92"/>
      <c r="D638" s="94"/>
      <c r="E638" s="70"/>
    </row>
    <row r="639" s="62" customFormat="1" spans="1:5">
      <c r="A639" s="90" t="s">
        <v>498</v>
      </c>
      <c r="B639" s="88">
        <v>318</v>
      </c>
      <c r="C639" s="88">
        <v>318</v>
      </c>
      <c r="D639" s="94">
        <v>1</v>
      </c>
      <c r="E639" s="90"/>
    </row>
    <row r="640" s="62" customFormat="1" spans="1:5">
      <c r="A640" s="83" t="s">
        <v>499</v>
      </c>
      <c r="B640" s="85">
        <v>16116</v>
      </c>
      <c r="C640" s="85">
        <v>15303</v>
      </c>
      <c r="D640" s="86">
        <v>0.949553239017126</v>
      </c>
      <c r="E640" s="83"/>
    </row>
    <row r="641" s="62" customFormat="1" spans="1:5">
      <c r="A641" s="90" t="s">
        <v>500</v>
      </c>
      <c r="B641" s="88">
        <v>279</v>
      </c>
      <c r="C641" s="88">
        <v>245</v>
      </c>
      <c r="D641" s="94">
        <v>0.878136200716846</v>
      </c>
      <c r="E641" s="90"/>
    </row>
    <row r="642" s="62" customFormat="1" spans="1:5">
      <c r="A642" s="70" t="s">
        <v>50</v>
      </c>
      <c r="B642" s="92">
        <v>199</v>
      </c>
      <c r="C642" s="92">
        <v>165</v>
      </c>
      <c r="D642" s="94">
        <v>0.829145728643216</v>
      </c>
      <c r="E642" s="70"/>
    </row>
    <row r="643" s="62" customFormat="1" spans="1:5">
      <c r="A643" s="70" t="s">
        <v>51</v>
      </c>
      <c r="B643" s="92"/>
      <c r="C643" s="92"/>
      <c r="D643" s="94"/>
      <c r="E643" s="70"/>
    </row>
    <row r="644" s="62" customFormat="1" spans="1:5">
      <c r="A644" s="70" t="s">
        <v>52</v>
      </c>
      <c r="B644" s="92"/>
      <c r="C644" s="92"/>
      <c r="D644" s="94"/>
      <c r="E644" s="70"/>
    </row>
    <row r="645" s="62" customFormat="1" spans="1:5">
      <c r="A645" s="70" t="s">
        <v>501</v>
      </c>
      <c r="B645" s="92">
        <v>80</v>
      </c>
      <c r="C645" s="92">
        <v>80</v>
      </c>
      <c r="D645" s="94">
        <v>1</v>
      </c>
      <c r="E645" s="70"/>
    </row>
    <row r="646" s="62" customFormat="1" spans="1:5">
      <c r="A646" s="90" t="s">
        <v>502</v>
      </c>
      <c r="B646" s="88">
        <v>3098</v>
      </c>
      <c r="C646" s="88">
        <v>2986</v>
      </c>
      <c r="D646" s="94">
        <v>0.963847643641059</v>
      </c>
      <c r="E646" s="90"/>
    </row>
    <row r="647" s="62" customFormat="1" spans="1:5">
      <c r="A647" s="70" t="s">
        <v>503</v>
      </c>
      <c r="B647" s="92">
        <v>1829</v>
      </c>
      <c r="C647" s="92">
        <v>1815</v>
      </c>
      <c r="D647" s="94">
        <v>0.992345544013122</v>
      </c>
      <c r="E647" s="70"/>
    </row>
    <row r="648" s="62" customFormat="1" spans="1:5">
      <c r="A648" s="70" t="s">
        <v>504</v>
      </c>
      <c r="B648" s="92">
        <v>866</v>
      </c>
      <c r="C648" s="92">
        <v>979</v>
      </c>
      <c r="D648" s="94">
        <v>1.13048498845266</v>
      </c>
      <c r="E648" s="70"/>
    </row>
    <row r="649" s="62" customFormat="1" spans="1:5">
      <c r="A649" s="70" t="s">
        <v>505</v>
      </c>
      <c r="B649" s="92"/>
      <c r="C649" s="92"/>
      <c r="D649" s="94"/>
      <c r="E649" s="70"/>
    </row>
    <row r="650" s="62" customFormat="1" spans="1:5">
      <c r="A650" s="70" t="s">
        <v>506</v>
      </c>
      <c r="B650" s="92"/>
      <c r="C650" s="92"/>
      <c r="D650" s="94"/>
      <c r="E650" s="70"/>
    </row>
    <row r="651" s="62" customFormat="1" spans="1:5">
      <c r="A651" s="70" t="s">
        <v>507</v>
      </c>
      <c r="B651" s="92"/>
      <c r="C651" s="92"/>
      <c r="D651" s="94"/>
      <c r="E651" s="70"/>
    </row>
    <row r="652" s="62" customFormat="1" spans="1:5">
      <c r="A652" s="70" t="s">
        <v>508</v>
      </c>
      <c r="B652" s="92"/>
      <c r="C652" s="92"/>
      <c r="D652" s="94"/>
      <c r="E652" s="70"/>
    </row>
    <row r="653" s="62" customFormat="1" spans="1:5">
      <c r="A653" s="70" t="s">
        <v>509</v>
      </c>
      <c r="B653" s="92"/>
      <c r="C653" s="92"/>
      <c r="D653" s="94"/>
      <c r="E653" s="70"/>
    </row>
    <row r="654" s="62" customFormat="1" spans="1:5">
      <c r="A654" s="70" t="s">
        <v>510</v>
      </c>
      <c r="B654" s="92"/>
      <c r="C654" s="92"/>
      <c r="D654" s="94"/>
      <c r="E654" s="70"/>
    </row>
    <row r="655" s="62" customFormat="1" spans="1:5">
      <c r="A655" s="70" t="s">
        <v>511</v>
      </c>
      <c r="B655" s="92"/>
      <c r="C655" s="92"/>
      <c r="D655" s="94"/>
      <c r="E655" s="70"/>
    </row>
    <row r="656" s="62" customFormat="1" spans="1:5">
      <c r="A656" s="70" t="s">
        <v>512</v>
      </c>
      <c r="B656" s="92"/>
      <c r="C656" s="92"/>
      <c r="D656" s="94"/>
      <c r="E656" s="70"/>
    </row>
    <row r="657" s="62" customFormat="1" spans="1:5">
      <c r="A657" s="70" t="s">
        <v>513</v>
      </c>
      <c r="B657" s="92"/>
      <c r="C657" s="92"/>
      <c r="D657" s="94"/>
      <c r="E657" s="70"/>
    </row>
    <row r="658" s="62" customFormat="1" spans="1:5">
      <c r="A658" s="70" t="s">
        <v>514</v>
      </c>
      <c r="B658" s="92"/>
      <c r="C658" s="92"/>
      <c r="D658" s="94"/>
      <c r="E658" s="70"/>
    </row>
    <row r="659" s="62" customFormat="1" spans="1:5">
      <c r="A659" s="70" t="s">
        <v>515</v>
      </c>
      <c r="B659" s="92">
        <v>403</v>
      </c>
      <c r="C659" s="92">
        <v>192</v>
      </c>
      <c r="D659" s="94">
        <v>0.476426799007444</v>
      </c>
      <c r="E659" s="70"/>
    </row>
    <row r="660" s="62" customFormat="1" spans="1:5">
      <c r="A660" s="90" t="s">
        <v>516</v>
      </c>
      <c r="B660" s="88">
        <v>2402</v>
      </c>
      <c r="C660" s="88">
        <v>2232</v>
      </c>
      <c r="D660" s="94">
        <v>0.929225645295587</v>
      </c>
      <c r="E660" s="90"/>
    </row>
    <row r="661" s="62" customFormat="1" spans="1:5">
      <c r="A661" s="70" t="s">
        <v>517</v>
      </c>
      <c r="B661" s="92">
        <v>215</v>
      </c>
      <c r="C661" s="92">
        <v>197</v>
      </c>
      <c r="D661" s="94">
        <v>0.916279069767442</v>
      </c>
      <c r="E661" s="70"/>
    </row>
    <row r="662" s="62" customFormat="1" spans="1:5">
      <c r="A662" s="70" t="s">
        <v>518</v>
      </c>
      <c r="B662" s="92">
        <v>1723</v>
      </c>
      <c r="C662" s="92">
        <v>1887</v>
      </c>
      <c r="D662" s="94">
        <v>1.09518282066164</v>
      </c>
      <c r="E662" s="70"/>
    </row>
    <row r="663" s="62" customFormat="1" spans="1:5">
      <c r="A663" s="70" t="s">
        <v>519</v>
      </c>
      <c r="B663" s="92">
        <v>464</v>
      </c>
      <c r="C663" s="92">
        <v>148</v>
      </c>
      <c r="D663" s="94">
        <v>0.318965517241379</v>
      </c>
      <c r="E663" s="70"/>
    </row>
    <row r="664" s="62" customFormat="1" spans="1:5">
      <c r="A664" s="90" t="s">
        <v>520</v>
      </c>
      <c r="B664" s="88">
        <v>3246</v>
      </c>
      <c r="C664" s="88">
        <v>3113</v>
      </c>
      <c r="D664" s="94">
        <v>0.959026494146642</v>
      </c>
      <c r="E664" s="90"/>
    </row>
    <row r="665" s="62" customFormat="1" spans="1:5">
      <c r="A665" s="70" t="s">
        <v>521</v>
      </c>
      <c r="B665" s="92">
        <v>724</v>
      </c>
      <c r="C665" s="92">
        <v>774</v>
      </c>
      <c r="D665" s="94">
        <v>1.06906077348066</v>
      </c>
      <c r="E665" s="70"/>
    </row>
    <row r="666" s="62" customFormat="1" spans="1:5">
      <c r="A666" s="70" t="s">
        <v>522</v>
      </c>
      <c r="B666" s="92">
        <v>86</v>
      </c>
      <c r="C666" s="92">
        <v>80</v>
      </c>
      <c r="D666" s="94">
        <v>0.930232558139535</v>
      </c>
      <c r="E666" s="70"/>
    </row>
    <row r="667" s="62" customFormat="1" spans="1:5">
      <c r="A667" s="70" t="s">
        <v>523</v>
      </c>
      <c r="B667" s="92"/>
      <c r="C667" s="92"/>
      <c r="D667" s="94"/>
      <c r="E667" s="70"/>
    </row>
    <row r="668" s="62" customFormat="1" spans="1:5">
      <c r="A668" s="70" t="s">
        <v>524</v>
      </c>
      <c r="B668" s="92"/>
      <c r="C668" s="92"/>
      <c r="D668" s="94"/>
      <c r="E668" s="70"/>
    </row>
    <row r="669" s="62" customFormat="1" spans="1:5">
      <c r="A669" s="70" t="s">
        <v>525</v>
      </c>
      <c r="B669" s="92"/>
      <c r="C669" s="92"/>
      <c r="D669" s="94"/>
      <c r="E669" s="70"/>
    </row>
    <row r="670" s="62" customFormat="1" spans="1:5">
      <c r="A670" s="70" t="s">
        <v>526</v>
      </c>
      <c r="B670" s="92"/>
      <c r="C670" s="92"/>
      <c r="D670" s="94"/>
      <c r="E670" s="70"/>
    </row>
    <row r="671" s="62" customFormat="1" spans="1:5">
      <c r="A671" s="70" t="s">
        <v>527</v>
      </c>
      <c r="B671" s="92"/>
      <c r="C671" s="92"/>
      <c r="D671" s="94"/>
      <c r="E671" s="70"/>
    </row>
    <row r="672" s="62" customFormat="1" spans="1:5">
      <c r="A672" s="70" t="s">
        <v>528</v>
      </c>
      <c r="B672" s="92">
        <v>1186</v>
      </c>
      <c r="C672" s="92">
        <v>1186</v>
      </c>
      <c r="D672" s="94">
        <v>1</v>
      </c>
      <c r="E672" s="70"/>
    </row>
    <row r="673" s="62" customFormat="1" spans="1:5">
      <c r="A673" s="70" t="s">
        <v>529</v>
      </c>
      <c r="B673" s="92">
        <v>130</v>
      </c>
      <c r="C673" s="92">
        <v>122</v>
      </c>
      <c r="D673" s="94">
        <v>0.938461538461538</v>
      </c>
      <c r="E673" s="70"/>
    </row>
    <row r="674" s="62" customFormat="1" spans="1:5">
      <c r="A674" s="70" t="s">
        <v>530</v>
      </c>
      <c r="B674" s="92"/>
      <c r="C674" s="92"/>
      <c r="D674" s="94"/>
      <c r="E674" s="70"/>
    </row>
    <row r="675" s="62" customFormat="1" spans="1:5">
      <c r="A675" s="70" t="s">
        <v>531</v>
      </c>
      <c r="B675" s="92">
        <v>1120</v>
      </c>
      <c r="C675" s="92">
        <v>951</v>
      </c>
      <c r="D675" s="94">
        <v>0.849107142857143</v>
      </c>
      <c r="E675" s="70"/>
    </row>
    <row r="676" s="62" customFormat="1" spans="1:5">
      <c r="A676" s="90" t="s">
        <v>532</v>
      </c>
      <c r="B676" s="88">
        <v>15</v>
      </c>
      <c r="C676" s="88">
        <v>15</v>
      </c>
      <c r="D676" s="94">
        <v>1</v>
      </c>
      <c r="E676" s="90"/>
    </row>
    <row r="677" s="62" customFormat="1" spans="1:5">
      <c r="A677" s="70" t="s">
        <v>533</v>
      </c>
      <c r="B677" s="92">
        <v>15</v>
      </c>
      <c r="C677" s="92">
        <v>15</v>
      </c>
      <c r="D677" s="94">
        <v>1</v>
      </c>
      <c r="E677" s="70"/>
    </row>
    <row r="678" s="62" customFormat="1" spans="1:5">
      <c r="A678" s="70" t="s">
        <v>534</v>
      </c>
      <c r="B678" s="92"/>
      <c r="C678" s="92"/>
      <c r="D678" s="94"/>
      <c r="E678" s="70"/>
    </row>
    <row r="679" s="62" customFormat="1" spans="1:5">
      <c r="A679" s="90" t="s">
        <v>535</v>
      </c>
      <c r="B679" s="88">
        <v>1569</v>
      </c>
      <c r="C679" s="88">
        <v>1470</v>
      </c>
      <c r="D679" s="94">
        <v>0.936902485659656</v>
      </c>
      <c r="E679" s="90"/>
    </row>
    <row r="680" s="62" customFormat="1" spans="1:5">
      <c r="A680" s="70" t="s">
        <v>536</v>
      </c>
      <c r="B680" s="92">
        <v>383</v>
      </c>
      <c r="C680" s="92">
        <v>358</v>
      </c>
      <c r="D680" s="94">
        <v>0.934725848563969</v>
      </c>
      <c r="E680" s="70"/>
    </row>
    <row r="681" s="62" customFormat="1" spans="1:5">
      <c r="A681" s="70" t="s">
        <v>537</v>
      </c>
      <c r="B681" s="92">
        <v>742</v>
      </c>
      <c r="C681" s="92">
        <v>691</v>
      </c>
      <c r="D681" s="94">
        <v>0.931266846361186</v>
      </c>
      <c r="E681" s="70"/>
    </row>
    <row r="682" s="62" customFormat="1" spans="1:5">
      <c r="A682" s="70" t="s">
        <v>538</v>
      </c>
      <c r="B682" s="92">
        <v>444</v>
      </c>
      <c r="C682" s="92">
        <v>421</v>
      </c>
      <c r="D682" s="94">
        <v>0.948198198198198</v>
      </c>
      <c r="E682" s="70"/>
    </row>
    <row r="683" s="62" customFormat="1" spans="1:5">
      <c r="A683" s="90" t="s">
        <v>539</v>
      </c>
      <c r="B683" s="88">
        <v>4085</v>
      </c>
      <c r="C683" s="88">
        <v>3903</v>
      </c>
      <c r="D683" s="94">
        <v>0.955446756425949</v>
      </c>
      <c r="E683" s="90"/>
    </row>
    <row r="684" s="62" customFormat="1" spans="1:5">
      <c r="A684" s="70" t="s">
        <v>540</v>
      </c>
      <c r="B684" s="92">
        <v>1467</v>
      </c>
      <c r="C684" s="92">
        <v>1384</v>
      </c>
      <c r="D684" s="94">
        <v>0.943421949556919</v>
      </c>
      <c r="E684" s="70"/>
    </row>
    <row r="685" s="62" customFormat="1" spans="1:5">
      <c r="A685" s="70" t="s">
        <v>541</v>
      </c>
      <c r="B685" s="92">
        <v>1239</v>
      </c>
      <c r="C685" s="92">
        <v>1220</v>
      </c>
      <c r="D685" s="94">
        <v>0.984665052461663</v>
      </c>
      <c r="E685" s="70"/>
    </row>
    <row r="686" s="62" customFormat="1" spans="1:5">
      <c r="A686" s="70" t="s">
        <v>542</v>
      </c>
      <c r="B686" s="92">
        <v>1161</v>
      </c>
      <c r="C686" s="92">
        <v>1094</v>
      </c>
      <c r="D686" s="94">
        <v>0.94229112833764</v>
      </c>
      <c r="E686" s="70"/>
    </row>
    <row r="687" s="62" customFormat="1" spans="1:5">
      <c r="A687" s="70" t="s">
        <v>543</v>
      </c>
      <c r="B687" s="92">
        <v>218</v>
      </c>
      <c r="C687" s="92">
        <v>205</v>
      </c>
      <c r="D687" s="94">
        <v>0.940366972477064</v>
      </c>
      <c r="E687" s="70"/>
    </row>
    <row r="688" s="62" customFormat="1" spans="1:5">
      <c r="A688" s="90" t="s">
        <v>544</v>
      </c>
      <c r="B688" s="88">
        <v>0</v>
      </c>
      <c r="C688" s="88">
        <v>0</v>
      </c>
      <c r="D688" s="89"/>
      <c r="E688" s="90"/>
    </row>
    <row r="689" s="62" customFormat="1" spans="1:5">
      <c r="A689" s="70" t="s">
        <v>545</v>
      </c>
      <c r="B689" s="92"/>
      <c r="C689" s="92"/>
      <c r="D689" s="94"/>
      <c r="E689" s="70"/>
    </row>
    <row r="690" s="62" customFormat="1" spans="1:5">
      <c r="A690" s="111" t="s">
        <v>546</v>
      </c>
      <c r="B690" s="112"/>
      <c r="C690" s="112"/>
      <c r="D690" s="113"/>
      <c r="E690" s="111"/>
    </row>
    <row r="691" s="62" customFormat="1" spans="1:5">
      <c r="A691" s="70" t="s">
        <v>547</v>
      </c>
      <c r="B691" s="92"/>
      <c r="C691" s="92"/>
      <c r="D691" s="94"/>
      <c r="E691" s="70"/>
    </row>
    <row r="692" s="77" customFormat="1" spans="1:5">
      <c r="A692" s="114" t="s">
        <v>548</v>
      </c>
      <c r="B692" s="115">
        <v>212</v>
      </c>
      <c r="C692" s="115">
        <v>200</v>
      </c>
      <c r="D692" s="116">
        <v>0.943396226415094</v>
      </c>
      <c r="E692" s="114"/>
    </row>
    <row r="693" s="61" customFormat="1" spans="1:5">
      <c r="A693" s="117" t="s">
        <v>549</v>
      </c>
      <c r="B693" s="93">
        <v>210</v>
      </c>
      <c r="C693" s="93">
        <v>198</v>
      </c>
      <c r="D693" s="116">
        <v>0.942857142857143</v>
      </c>
      <c r="E693" s="117"/>
    </row>
    <row r="694" s="61" customFormat="1" spans="1:5">
      <c r="A694" s="118" t="s">
        <v>550</v>
      </c>
      <c r="B694" s="119">
        <v>0</v>
      </c>
      <c r="C694" s="119"/>
      <c r="D694" s="116"/>
      <c r="E694" s="118"/>
    </row>
    <row r="695" s="61" customFormat="1" spans="1:5">
      <c r="A695" s="117" t="s">
        <v>551</v>
      </c>
      <c r="B695" s="93">
        <v>2</v>
      </c>
      <c r="C695" s="93">
        <v>2</v>
      </c>
      <c r="D695" s="116">
        <v>1</v>
      </c>
      <c r="E695" s="117"/>
    </row>
    <row r="696" s="77" customFormat="1" spans="1:5">
      <c r="A696" s="114" t="s">
        <v>552</v>
      </c>
      <c r="B696" s="115">
        <v>14</v>
      </c>
      <c r="C696" s="115">
        <v>14</v>
      </c>
      <c r="D696" s="116">
        <v>1</v>
      </c>
      <c r="E696" s="114"/>
    </row>
    <row r="697" s="61" customFormat="1" spans="1:5">
      <c r="A697" s="117" t="s">
        <v>553</v>
      </c>
      <c r="B697" s="93">
        <v>14</v>
      </c>
      <c r="C697" s="93">
        <v>14</v>
      </c>
      <c r="D697" s="116">
        <v>1</v>
      </c>
      <c r="E697" s="117"/>
    </row>
    <row r="698" s="61" customFormat="1" spans="1:5">
      <c r="A698" s="117" t="s">
        <v>554</v>
      </c>
      <c r="B698" s="93"/>
      <c r="C698" s="93"/>
      <c r="D698" s="116"/>
      <c r="E698" s="117"/>
    </row>
    <row r="699" s="77" customFormat="1" spans="1:5">
      <c r="A699" s="114" t="s">
        <v>555</v>
      </c>
      <c r="B699" s="115">
        <v>1153</v>
      </c>
      <c r="C699" s="115">
        <v>1082</v>
      </c>
      <c r="D699" s="116">
        <v>0.938421509106678</v>
      </c>
      <c r="E699" s="114"/>
    </row>
    <row r="700" s="61" customFormat="1" spans="1:5">
      <c r="A700" s="117" t="s">
        <v>50</v>
      </c>
      <c r="B700" s="93">
        <v>45</v>
      </c>
      <c r="C700" s="93">
        <v>44</v>
      </c>
      <c r="D700" s="116">
        <v>0.977777777777778</v>
      </c>
      <c r="E700" s="117"/>
    </row>
    <row r="701" s="61" customFormat="1" spans="1:5">
      <c r="A701" s="117" t="s">
        <v>51</v>
      </c>
      <c r="B701" s="93"/>
      <c r="C701" s="93"/>
      <c r="D701" s="116"/>
      <c r="E701" s="117"/>
    </row>
    <row r="702" s="61" customFormat="1" spans="1:5">
      <c r="A702" s="117" t="s">
        <v>52</v>
      </c>
      <c r="B702" s="93"/>
      <c r="C702" s="93"/>
      <c r="D702" s="116"/>
      <c r="E702" s="117"/>
    </row>
    <row r="703" s="61" customFormat="1" spans="1:5">
      <c r="A703" s="117" t="s">
        <v>91</v>
      </c>
      <c r="B703" s="93"/>
      <c r="C703" s="93"/>
      <c r="D703" s="116"/>
      <c r="E703" s="117"/>
    </row>
    <row r="704" s="61" customFormat="1" spans="1:5">
      <c r="A704" s="117" t="s">
        <v>556</v>
      </c>
      <c r="B704" s="93"/>
      <c r="C704" s="93"/>
      <c r="D704" s="116"/>
      <c r="E704" s="117"/>
    </row>
    <row r="705" s="61" customFormat="1" spans="1:5">
      <c r="A705" s="117" t="s">
        <v>557</v>
      </c>
      <c r="B705" s="93"/>
      <c r="C705" s="93"/>
      <c r="D705" s="116"/>
      <c r="E705" s="117"/>
    </row>
    <row r="706" s="61" customFormat="1" spans="1:5">
      <c r="A706" s="117" t="s">
        <v>59</v>
      </c>
      <c r="B706" s="93"/>
      <c r="C706" s="93"/>
      <c r="D706" s="116"/>
      <c r="E706" s="117"/>
    </row>
    <row r="707" s="61" customFormat="1" spans="1:5">
      <c r="A707" s="117" t="s">
        <v>558</v>
      </c>
      <c r="B707" s="93">
        <v>1108</v>
      </c>
      <c r="C707" s="112">
        <v>1038</v>
      </c>
      <c r="D707" s="116">
        <v>0.936823104693141</v>
      </c>
      <c r="E707" s="117"/>
    </row>
    <row r="708" s="77" customFormat="1" spans="1:5">
      <c r="A708" s="114" t="s">
        <v>559</v>
      </c>
      <c r="B708" s="115">
        <v>43</v>
      </c>
      <c r="C708" s="115">
        <v>43</v>
      </c>
      <c r="D708" s="116">
        <v>1</v>
      </c>
      <c r="E708" s="114"/>
    </row>
    <row r="709" s="61" customFormat="1" spans="1:5">
      <c r="A709" s="117" t="s">
        <v>560</v>
      </c>
      <c r="B709" s="93">
        <v>43</v>
      </c>
      <c r="C709" s="93">
        <v>43</v>
      </c>
      <c r="D709" s="116">
        <v>1</v>
      </c>
      <c r="E709" s="117"/>
    </row>
    <row r="710" s="77" customFormat="1" spans="1:5">
      <c r="A710" s="114" t="s">
        <v>561</v>
      </c>
      <c r="B710" s="115">
        <v>0</v>
      </c>
      <c r="C710" s="115">
        <v>0</v>
      </c>
      <c r="D710" s="116"/>
      <c r="E710" s="114"/>
    </row>
    <row r="711" s="62" customFormat="1" spans="1:5">
      <c r="A711" s="120" t="s">
        <v>562</v>
      </c>
      <c r="B711" s="121"/>
      <c r="C711" s="121"/>
      <c r="D711" s="122"/>
      <c r="E711" s="123"/>
    </row>
    <row r="712" s="62" customFormat="1" spans="1:5">
      <c r="A712" s="124" t="s">
        <v>563</v>
      </c>
      <c r="B712" s="85">
        <v>7771</v>
      </c>
      <c r="C712" s="85">
        <v>6068</v>
      </c>
      <c r="D712" s="86">
        <v>0.780851885214258</v>
      </c>
      <c r="E712" s="83"/>
    </row>
    <row r="713" s="62" customFormat="1" spans="1:5">
      <c r="A713" s="125" t="s">
        <v>564</v>
      </c>
      <c r="B713" s="88">
        <v>633</v>
      </c>
      <c r="C713" s="88">
        <v>630</v>
      </c>
      <c r="D713" s="94">
        <v>0.995260663507109</v>
      </c>
      <c r="E713" s="90"/>
    </row>
    <row r="714" s="62" customFormat="1" spans="1:5">
      <c r="A714" s="126" t="s">
        <v>50</v>
      </c>
      <c r="B714" s="92">
        <v>247</v>
      </c>
      <c r="C714" s="92">
        <v>219</v>
      </c>
      <c r="D714" s="94">
        <v>0.88663967611336</v>
      </c>
      <c r="E714" s="70"/>
    </row>
    <row r="715" s="62" customFormat="1" spans="1:5">
      <c r="A715" s="126" t="s">
        <v>51</v>
      </c>
      <c r="B715" s="92"/>
      <c r="C715" s="92"/>
      <c r="D715" s="94"/>
      <c r="E715" s="70"/>
    </row>
    <row r="716" s="62" customFormat="1" spans="1:5">
      <c r="A716" s="126" t="s">
        <v>52</v>
      </c>
      <c r="B716" s="92"/>
      <c r="C716" s="92"/>
      <c r="D716" s="94"/>
      <c r="E716" s="70"/>
    </row>
    <row r="717" s="62" customFormat="1" spans="1:5">
      <c r="A717" s="126" t="s">
        <v>565</v>
      </c>
      <c r="B717" s="92"/>
      <c r="C717" s="92"/>
      <c r="D717" s="94"/>
      <c r="E717" s="70"/>
    </row>
    <row r="718" s="62" customFormat="1" spans="1:5">
      <c r="A718" s="126" t="s">
        <v>566</v>
      </c>
      <c r="B718" s="92"/>
      <c r="C718" s="92"/>
      <c r="D718" s="94"/>
      <c r="E718" s="70"/>
    </row>
    <row r="719" s="62" customFormat="1" spans="1:5">
      <c r="A719" s="126" t="s">
        <v>567</v>
      </c>
      <c r="B719" s="92"/>
      <c r="C719" s="92"/>
      <c r="D719" s="94"/>
      <c r="E719" s="70"/>
    </row>
    <row r="720" s="62" customFormat="1" spans="1:5">
      <c r="A720" s="126" t="s">
        <v>568</v>
      </c>
      <c r="B720" s="92"/>
      <c r="C720" s="92"/>
      <c r="D720" s="94"/>
      <c r="E720" s="70"/>
    </row>
    <row r="721" s="62" customFormat="1" spans="1:5">
      <c r="A721" s="126" t="s">
        <v>569</v>
      </c>
      <c r="B721" s="92"/>
      <c r="C721" s="92"/>
      <c r="D721" s="94"/>
      <c r="E721" s="70"/>
    </row>
    <row r="722" s="62" customFormat="1" spans="1:5">
      <c r="A722" s="126" t="s">
        <v>570</v>
      </c>
      <c r="B722" s="92">
        <v>386</v>
      </c>
      <c r="C722" s="92">
        <v>411</v>
      </c>
      <c r="D722" s="94">
        <v>1.06476683937824</v>
      </c>
      <c r="E722" s="70"/>
    </row>
    <row r="723" s="62" customFormat="1" spans="1:5">
      <c r="A723" s="125" t="s">
        <v>571</v>
      </c>
      <c r="B723" s="88">
        <v>93</v>
      </c>
      <c r="C723" s="88">
        <v>92</v>
      </c>
      <c r="D723" s="94">
        <v>0.989247311827957</v>
      </c>
      <c r="E723" s="90"/>
    </row>
    <row r="724" s="62" customFormat="1" spans="1:5">
      <c r="A724" s="126" t="s">
        <v>572</v>
      </c>
      <c r="B724" s="92"/>
      <c r="C724" s="92"/>
      <c r="D724" s="94"/>
      <c r="E724" s="70"/>
    </row>
    <row r="725" s="62" customFormat="1" spans="1:5">
      <c r="A725" s="126" t="s">
        <v>573</v>
      </c>
      <c r="B725" s="92"/>
      <c r="C725" s="92"/>
      <c r="D725" s="94"/>
      <c r="E725" s="70"/>
    </row>
    <row r="726" s="62" customFormat="1" spans="1:5">
      <c r="A726" s="126" t="s">
        <v>574</v>
      </c>
      <c r="B726" s="92">
        <v>93</v>
      </c>
      <c r="C726" s="92">
        <v>92</v>
      </c>
      <c r="D726" s="94">
        <v>0.989247311827957</v>
      </c>
      <c r="E726" s="70"/>
    </row>
    <row r="727" s="62" customFormat="1" spans="1:5">
      <c r="A727" s="125" t="s">
        <v>575</v>
      </c>
      <c r="B727" s="88">
        <v>1477</v>
      </c>
      <c r="C727" s="88">
        <v>226</v>
      </c>
      <c r="D727" s="94">
        <v>0.153012863913338</v>
      </c>
      <c r="E727" s="90"/>
    </row>
    <row r="728" s="62" customFormat="1" spans="1:5">
      <c r="A728" s="126" t="s">
        <v>576</v>
      </c>
      <c r="B728" s="92">
        <v>112</v>
      </c>
      <c r="C728" s="92">
        <v>105</v>
      </c>
      <c r="D728" s="94">
        <v>0.9375</v>
      </c>
      <c r="E728" s="70"/>
    </row>
    <row r="729" s="62" customFormat="1" spans="1:5">
      <c r="A729" s="126" t="s">
        <v>577</v>
      </c>
      <c r="B729" s="92"/>
      <c r="C729" s="92"/>
      <c r="D729" s="94"/>
      <c r="E729" s="70"/>
    </row>
    <row r="730" s="62" customFormat="1" spans="1:5">
      <c r="A730" s="126" t="s">
        <v>578</v>
      </c>
      <c r="B730" s="92"/>
      <c r="C730" s="92"/>
      <c r="D730" s="94"/>
      <c r="E730" s="70"/>
    </row>
    <row r="731" s="62" customFormat="1" spans="1:5">
      <c r="A731" s="126" t="s">
        <v>579</v>
      </c>
      <c r="B731" s="92"/>
      <c r="C731" s="92"/>
      <c r="D731" s="94"/>
      <c r="E731" s="70"/>
    </row>
    <row r="732" s="62" customFormat="1" spans="1:5">
      <c r="A732" s="126" t="s">
        <v>580</v>
      </c>
      <c r="B732" s="92"/>
      <c r="C732" s="92"/>
      <c r="D732" s="94"/>
      <c r="E732" s="70"/>
    </row>
    <row r="733" s="62" customFormat="1" spans="1:5">
      <c r="A733" s="126" t="s">
        <v>581</v>
      </c>
      <c r="B733" s="92"/>
      <c r="C733" s="92"/>
      <c r="D733" s="94"/>
      <c r="E733" s="70"/>
    </row>
    <row r="734" s="62" customFormat="1" spans="1:5">
      <c r="A734" s="126" t="s">
        <v>582</v>
      </c>
      <c r="B734" s="92">
        <v>1365</v>
      </c>
      <c r="C734" s="92">
        <v>121</v>
      </c>
      <c r="D734" s="94">
        <v>0.0886446886446886</v>
      </c>
      <c r="E734" s="70"/>
    </row>
    <row r="735" s="62" customFormat="1" spans="1:5">
      <c r="A735" s="125" t="s">
        <v>583</v>
      </c>
      <c r="B735" s="88">
        <v>101</v>
      </c>
      <c r="C735" s="88">
        <v>101</v>
      </c>
      <c r="D735" s="94">
        <v>1</v>
      </c>
      <c r="E735" s="90"/>
    </row>
    <row r="736" s="62" customFormat="1" spans="1:5">
      <c r="A736" s="126" t="s">
        <v>584</v>
      </c>
      <c r="B736" s="92"/>
      <c r="C736" s="92"/>
      <c r="D736" s="94"/>
      <c r="E736" s="70"/>
    </row>
    <row r="737" s="62" customFormat="1" spans="1:5">
      <c r="A737" s="126" t="s">
        <v>585</v>
      </c>
      <c r="B737" s="92">
        <v>101</v>
      </c>
      <c r="C737" s="92">
        <v>101</v>
      </c>
      <c r="D737" s="94">
        <v>1</v>
      </c>
      <c r="E737" s="70"/>
    </row>
    <row r="738" s="62" customFormat="1" spans="1:5">
      <c r="A738" s="126" t="s">
        <v>586</v>
      </c>
      <c r="B738" s="92"/>
      <c r="C738" s="92"/>
      <c r="D738" s="94"/>
      <c r="E738" s="70"/>
    </row>
    <row r="739" s="62" customFormat="1" spans="1:5">
      <c r="A739" s="126" t="s">
        <v>587</v>
      </c>
      <c r="B739" s="92"/>
      <c r="C739" s="92"/>
      <c r="D739" s="94"/>
      <c r="E739" s="70"/>
    </row>
    <row r="740" s="62" customFormat="1" spans="1:5">
      <c r="A740" s="125" t="s">
        <v>588</v>
      </c>
      <c r="B740" s="88">
        <v>1555</v>
      </c>
      <c r="C740" s="88">
        <v>1340</v>
      </c>
      <c r="D740" s="94">
        <v>0.861736334405145</v>
      </c>
      <c r="E740" s="90"/>
    </row>
    <row r="741" s="62" customFormat="1" spans="1:5">
      <c r="A741" s="126" t="s">
        <v>589</v>
      </c>
      <c r="B741" s="92">
        <v>1555</v>
      </c>
      <c r="C741" s="92">
        <v>1340</v>
      </c>
      <c r="D741" s="94">
        <v>0.861736334405145</v>
      </c>
      <c r="E741" s="70"/>
    </row>
    <row r="742" s="62" customFormat="1" spans="1:5">
      <c r="A742" s="126" t="s">
        <v>590</v>
      </c>
      <c r="B742" s="92"/>
      <c r="C742" s="92"/>
      <c r="D742" s="94"/>
      <c r="E742" s="70"/>
    </row>
    <row r="743" s="62" customFormat="1" spans="1:5">
      <c r="A743" s="126" t="s">
        <v>591</v>
      </c>
      <c r="B743" s="92"/>
      <c r="C743" s="92"/>
      <c r="D743" s="94"/>
      <c r="E743" s="70"/>
    </row>
    <row r="744" s="62" customFormat="1" spans="1:5">
      <c r="A744" s="126" t="s">
        <v>592</v>
      </c>
      <c r="B744" s="92"/>
      <c r="C744" s="92"/>
      <c r="D744" s="94"/>
      <c r="E744" s="70"/>
    </row>
    <row r="745" s="62" customFormat="1" spans="1:5">
      <c r="A745" s="126" t="s">
        <v>593</v>
      </c>
      <c r="B745" s="92"/>
      <c r="C745" s="92"/>
      <c r="D745" s="94"/>
      <c r="E745" s="70"/>
    </row>
    <row r="746" s="62" customFormat="1" spans="1:5">
      <c r="A746" s="126" t="s">
        <v>594</v>
      </c>
      <c r="B746" s="92"/>
      <c r="C746" s="92"/>
      <c r="D746" s="94"/>
      <c r="E746" s="70"/>
    </row>
    <row r="747" s="62" customFormat="1" spans="1:5">
      <c r="A747" s="125" t="s">
        <v>595</v>
      </c>
      <c r="B747" s="88">
        <v>2699</v>
      </c>
      <c r="C747" s="88">
        <v>2542</v>
      </c>
      <c r="D747" s="94">
        <v>0.941830307521304</v>
      </c>
      <c r="E747" s="90"/>
    </row>
    <row r="748" s="62" customFormat="1" spans="1:5">
      <c r="A748" s="126" t="s">
        <v>596</v>
      </c>
      <c r="B748" s="92">
        <v>2011</v>
      </c>
      <c r="C748" s="92">
        <v>1895</v>
      </c>
      <c r="D748" s="94">
        <v>0.942317255096967</v>
      </c>
      <c r="E748" s="70"/>
    </row>
    <row r="749" s="62" customFormat="1" spans="1:5">
      <c r="A749" s="126" t="s">
        <v>597</v>
      </c>
      <c r="B749" s="92"/>
      <c r="C749" s="92"/>
      <c r="D749" s="94"/>
      <c r="E749" s="70"/>
    </row>
    <row r="750" s="62" customFormat="1" spans="1:5">
      <c r="A750" s="126" t="s">
        <v>598</v>
      </c>
      <c r="B750" s="92"/>
      <c r="C750" s="92"/>
      <c r="D750" s="94"/>
      <c r="E750" s="70"/>
    </row>
    <row r="751" s="62" customFormat="1" spans="1:5">
      <c r="A751" s="126" t="s">
        <v>599</v>
      </c>
      <c r="B751" s="92">
        <v>195</v>
      </c>
      <c r="C751" s="92">
        <v>183</v>
      </c>
      <c r="D751" s="94">
        <v>0.938461538461538</v>
      </c>
      <c r="E751" s="70"/>
    </row>
    <row r="752" s="62" customFormat="1" spans="1:5">
      <c r="A752" s="126" t="s">
        <v>600</v>
      </c>
      <c r="B752" s="92">
        <v>493</v>
      </c>
      <c r="C752" s="92">
        <v>464</v>
      </c>
      <c r="D752" s="94">
        <v>0.941176470588235</v>
      </c>
      <c r="E752" s="70"/>
    </row>
    <row r="753" s="62" customFormat="1" spans="1:5">
      <c r="A753" s="125" t="s">
        <v>601</v>
      </c>
      <c r="B753" s="88">
        <v>0</v>
      </c>
      <c r="C753" s="88">
        <v>0</v>
      </c>
      <c r="D753" s="89"/>
      <c r="E753" s="90"/>
    </row>
    <row r="754" s="62" customFormat="1" spans="1:5">
      <c r="A754" s="126" t="s">
        <v>602</v>
      </c>
      <c r="B754" s="92"/>
      <c r="C754" s="92"/>
      <c r="D754" s="94"/>
      <c r="E754" s="70"/>
    </row>
    <row r="755" s="62" customFormat="1" spans="1:5">
      <c r="A755" s="126" t="s">
        <v>603</v>
      </c>
      <c r="B755" s="92"/>
      <c r="C755" s="92"/>
      <c r="D755" s="94"/>
      <c r="E755" s="70"/>
    </row>
    <row r="756" s="62" customFormat="1" spans="1:5">
      <c r="A756" s="125" t="s">
        <v>604</v>
      </c>
      <c r="B756" s="88">
        <v>90</v>
      </c>
      <c r="C756" s="88">
        <v>90</v>
      </c>
      <c r="D756" s="94">
        <v>1</v>
      </c>
      <c r="E756" s="90"/>
    </row>
    <row r="757" s="62" customFormat="1" spans="1:5">
      <c r="A757" s="126" t="s">
        <v>605</v>
      </c>
      <c r="B757" s="92">
        <v>90</v>
      </c>
      <c r="C757" s="92">
        <v>90</v>
      </c>
      <c r="D757" s="94">
        <v>1</v>
      </c>
      <c r="E757" s="70"/>
    </row>
    <row r="758" s="62" customFormat="1" spans="1:5">
      <c r="A758" s="126" t="s">
        <v>606</v>
      </c>
      <c r="B758" s="92"/>
      <c r="C758" s="92"/>
      <c r="D758" s="94"/>
      <c r="E758" s="70"/>
    </row>
    <row r="759" s="62" customFormat="1" spans="1:5">
      <c r="A759" s="125" t="s">
        <v>607</v>
      </c>
      <c r="B759" s="88"/>
      <c r="C759" s="88"/>
      <c r="D759" s="89"/>
      <c r="E759" s="90"/>
    </row>
    <row r="760" s="62" customFormat="1" spans="1:5">
      <c r="A760" s="125" t="s">
        <v>608</v>
      </c>
      <c r="B760" s="88">
        <v>160</v>
      </c>
      <c r="C760" s="88">
        <v>150</v>
      </c>
      <c r="D760" s="94">
        <v>0.9375</v>
      </c>
      <c r="E760" s="90"/>
    </row>
    <row r="761" s="62" customFormat="1" spans="1:5">
      <c r="A761" s="125" t="s">
        <v>609</v>
      </c>
      <c r="B761" s="88">
        <v>11</v>
      </c>
      <c r="C761" s="88">
        <v>0</v>
      </c>
      <c r="D761" s="94">
        <v>0</v>
      </c>
      <c r="E761" s="90"/>
    </row>
    <row r="762" s="62" customFormat="1" spans="1:5">
      <c r="A762" s="126" t="s">
        <v>610</v>
      </c>
      <c r="B762" s="92"/>
      <c r="C762" s="92"/>
      <c r="D762" s="94"/>
      <c r="E762" s="70"/>
    </row>
    <row r="763" s="62" customFormat="1" spans="1:5">
      <c r="A763" s="126" t="s">
        <v>611</v>
      </c>
      <c r="B763" s="92"/>
      <c r="C763" s="92"/>
      <c r="D763" s="94"/>
      <c r="E763" s="70"/>
    </row>
    <row r="764" s="62" customFormat="1" spans="1:5">
      <c r="A764" s="126" t="s">
        <v>612</v>
      </c>
      <c r="B764" s="92">
        <v>11</v>
      </c>
      <c r="C764" s="92"/>
      <c r="D764" s="94">
        <v>0</v>
      </c>
      <c r="E764" s="70"/>
    </row>
    <row r="765" s="62" customFormat="1" spans="1:5">
      <c r="A765" s="126" t="s">
        <v>613</v>
      </c>
      <c r="B765" s="92"/>
      <c r="C765" s="92"/>
      <c r="D765" s="94"/>
      <c r="E765" s="70"/>
    </row>
    <row r="766" s="62" customFormat="1" spans="1:5">
      <c r="A766" s="126" t="s">
        <v>614</v>
      </c>
      <c r="B766" s="92"/>
      <c r="C766" s="92"/>
      <c r="D766" s="94"/>
      <c r="E766" s="70"/>
    </row>
    <row r="767" s="62" customFormat="1" spans="1:5">
      <c r="A767" s="125" t="s">
        <v>615</v>
      </c>
      <c r="B767" s="88">
        <v>952</v>
      </c>
      <c r="C767" s="88">
        <v>897</v>
      </c>
      <c r="D767" s="94">
        <v>0.942226890756303</v>
      </c>
      <c r="E767" s="90"/>
    </row>
    <row r="768" s="62" customFormat="1" spans="1:5">
      <c r="A768" s="125" t="s">
        <v>616</v>
      </c>
      <c r="B768" s="88"/>
      <c r="C768" s="88"/>
      <c r="D768" s="89"/>
      <c r="E768" s="90"/>
    </row>
    <row r="769" s="62" customFormat="1" spans="1:5">
      <c r="A769" s="125" t="s">
        <v>617</v>
      </c>
      <c r="B769" s="88">
        <v>0</v>
      </c>
      <c r="C769" s="88">
        <v>0</v>
      </c>
      <c r="D769" s="89"/>
      <c r="E769" s="90"/>
    </row>
    <row r="770" s="62" customFormat="1" spans="1:5">
      <c r="A770" s="126" t="s">
        <v>50</v>
      </c>
      <c r="B770" s="92"/>
      <c r="C770" s="92"/>
      <c r="D770" s="94"/>
      <c r="E770" s="70"/>
    </row>
    <row r="771" s="62" customFormat="1" spans="1:5">
      <c r="A771" s="126" t="s">
        <v>51</v>
      </c>
      <c r="B771" s="92"/>
      <c r="C771" s="92"/>
      <c r="D771" s="94"/>
      <c r="E771" s="70"/>
    </row>
    <row r="772" s="62" customFormat="1" spans="1:5">
      <c r="A772" s="126" t="s">
        <v>52</v>
      </c>
      <c r="B772" s="92"/>
      <c r="C772" s="92"/>
      <c r="D772" s="94"/>
      <c r="E772" s="70"/>
    </row>
    <row r="773" s="62" customFormat="1" spans="1:5">
      <c r="A773" s="126" t="s">
        <v>618</v>
      </c>
      <c r="B773" s="92"/>
      <c r="C773" s="92"/>
      <c r="D773" s="94"/>
      <c r="E773" s="70"/>
    </row>
    <row r="774" s="62" customFormat="1" spans="1:5">
      <c r="A774" s="126" t="s">
        <v>619</v>
      </c>
      <c r="B774" s="92"/>
      <c r="C774" s="92"/>
      <c r="D774" s="94"/>
      <c r="E774" s="70"/>
    </row>
    <row r="775" s="62" customFormat="1" spans="1:5">
      <c r="A775" s="126" t="s">
        <v>620</v>
      </c>
      <c r="B775" s="92"/>
      <c r="C775" s="92"/>
      <c r="D775" s="94"/>
      <c r="E775" s="70"/>
    </row>
    <row r="776" s="62" customFormat="1" spans="1:5">
      <c r="A776" s="126" t="s">
        <v>621</v>
      </c>
      <c r="B776" s="92"/>
      <c r="C776" s="92"/>
      <c r="D776" s="94"/>
      <c r="E776" s="70"/>
    </row>
    <row r="777" s="62" customFormat="1" spans="1:5">
      <c r="A777" s="126" t="s">
        <v>622</v>
      </c>
      <c r="B777" s="92"/>
      <c r="C777" s="92"/>
      <c r="D777" s="94"/>
      <c r="E777" s="70"/>
    </row>
    <row r="778" s="62" customFormat="1" spans="1:5">
      <c r="A778" s="126" t="s">
        <v>623</v>
      </c>
      <c r="B778" s="92"/>
      <c r="C778" s="92"/>
      <c r="D778" s="94"/>
      <c r="E778" s="70"/>
    </row>
    <row r="779" s="62" customFormat="1" spans="1:5">
      <c r="A779" s="126" t="s">
        <v>624</v>
      </c>
      <c r="B779" s="92"/>
      <c r="C779" s="92"/>
      <c r="D779" s="94"/>
      <c r="E779" s="70"/>
    </row>
    <row r="780" s="62" customFormat="1" spans="1:5">
      <c r="A780" s="126" t="s">
        <v>91</v>
      </c>
      <c r="B780" s="92"/>
      <c r="C780" s="92"/>
      <c r="D780" s="94"/>
      <c r="E780" s="70"/>
    </row>
    <row r="781" s="62" customFormat="1" spans="1:5">
      <c r="A781" s="126" t="s">
        <v>625</v>
      </c>
      <c r="B781" s="92"/>
      <c r="C781" s="92"/>
      <c r="D781" s="94"/>
      <c r="E781" s="70"/>
    </row>
    <row r="782" s="62" customFormat="1" spans="1:5">
      <c r="A782" s="126" t="s">
        <v>59</v>
      </c>
      <c r="B782" s="92"/>
      <c r="C782" s="92"/>
      <c r="D782" s="94"/>
      <c r="E782" s="70"/>
    </row>
    <row r="783" s="62" customFormat="1" spans="1:5">
      <c r="A783" s="126" t="s">
        <v>626</v>
      </c>
      <c r="B783" s="88"/>
      <c r="C783" s="88"/>
      <c r="D783" s="89"/>
      <c r="E783" s="90"/>
    </row>
    <row r="784" s="62" customFormat="1" spans="1:5">
      <c r="A784" s="125" t="s">
        <v>627</v>
      </c>
      <c r="B784" s="88"/>
      <c r="C784" s="88"/>
      <c r="D784" s="89"/>
      <c r="E784" s="90"/>
    </row>
    <row r="785" s="62" customFormat="1" spans="1:5">
      <c r="A785" s="124" t="s">
        <v>628</v>
      </c>
      <c r="B785" s="85">
        <v>81470</v>
      </c>
      <c r="C785" s="85">
        <v>64134</v>
      </c>
      <c r="D785" s="86">
        <v>0.787210015956794</v>
      </c>
      <c r="E785" s="83"/>
    </row>
    <row r="786" s="62" customFormat="1" spans="1:5">
      <c r="A786" s="125" t="s">
        <v>629</v>
      </c>
      <c r="B786" s="88">
        <v>25274</v>
      </c>
      <c r="C786" s="88">
        <v>21950</v>
      </c>
      <c r="D786" s="94">
        <v>0.868481443380549</v>
      </c>
      <c r="E786" s="90"/>
    </row>
    <row r="787" s="62" customFormat="1" spans="1:5">
      <c r="A787" s="126" t="s">
        <v>50</v>
      </c>
      <c r="B787" s="92">
        <v>16400</v>
      </c>
      <c r="C787" s="93">
        <v>15582</v>
      </c>
      <c r="D787" s="94">
        <v>0.950121951219512</v>
      </c>
      <c r="E787" s="70"/>
    </row>
    <row r="788" s="62" customFormat="1" spans="1:5">
      <c r="A788" s="126" t="s">
        <v>51</v>
      </c>
      <c r="B788" s="92"/>
      <c r="C788" s="93"/>
      <c r="D788" s="94"/>
      <c r="E788" s="70"/>
    </row>
    <row r="789" s="62" customFormat="1" spans="1:5">
      <c r="A789" s="126" t="s">
        <v>52</v>
      </c>
      <c r="B789" s="92"/>
      <c r="C789" s="93"/>
      <c r="D789" s="94"/>
      <c r="E789" s="70"/>
    </row>
    <row r="790" s="62" customFormat="1" spans="1:5">
      <c r="A790" s="126" t="s">
        <v>630</v>
      </c>
      <c r="B790" s="92"/>
      <c r="C790" s="93"/>
      <c r="D790" s="94"/>
      <c r="E790" s="70"/>
    </row>
    <row r="791" s="62" customFormat="1" spans="1:5">
      <c r="A791" s="126" t="s">
        <v>631</v>
      </c>
      <c r="B791" s="92"/>
      <c r="C791" s="93"/>
      <c r="D791" s="94"/>
      <c r="E791" s="70"/>
    </row>
    <row r="792" s="62" customFormat="1" spans="1:5">
      <c r="A792" s="126" t="s">
        <v>632</v>
      </c>
      <c r="B792" s="92"/>
      <c r="C792" s="93"/>
      <c r="D792" s="94"/>
      <c r="E792" s="70"/>
    </row>
    <row r="793" s="62" customFormat="1" spans="1:5">
      <c r="A793" s="126" t="s">
        <v>633</v>
      </c>
      <c r="B793" s="92"/>
      <c r="C793" s="93"/>
      <c r="D793" s="94"/>
      <c r="E793" s="70"/>
    </row>
    <row r="794" s="62" customFormat="1" spans="1:5">
      <c r="A794" s="126" t="s">
        <v>634</v>
      </c>
      <c r="B794" s="92"/>
      <c r="C794" s="93"/>
      <c r="D794" s="94"/>
      <c r="E794" s="70"/>
    </row>
    <row r="795" s="62" customFormat="1" spans="1:5">
      <c r="A795" s="126" t="s">
        <v>635</v>
      </c>
      <c r="B795" s="92"/>
      <c r="C795" s="93"/>
      <c r="D795" s="94"/>
      <c r="E795" s="70"/>
    </row>
    <row r="796" s="62" customFormat="1" spans="1:5">
      <c r="A796" s="126" t="s">
        <v>636</v>
      </c>
      <c r="B796" s="92">
        <v>8874</v>
      </c>
      <c r="C796" s="93">
        <v>6368</v>
      </c>
      <c r="D796" s="94">
        <v>0.717601983322064</v>
      </c>
      <c r="E796" s="70"/>
    </row>
    <row r="797" s="62" customFormat="1" spans="1:5">
      <c r="A797" s="125" t="s">
        <v>637</v>
      </c>
      <c r="B797" s="88">
        <v>685</v>
      </c>
      <c r="C797" s="93">
        <v>645</v>
      </c>
      <c r="D797" s="94">
        <v>0.941605839416058</v>
      </c>
      <c r="E797" s="90"/>
    </row>
    <row r="798" s="62" customFormat="1" spans="1:5">
      <c r="A798" s="125" t="s">
        <v>638</v>
      </c>
      <c r="B798" s="88">
        <v>53869</v>
      </c>
      <c r="C798" s="93">
        <v>39939</v>
      </c>
      <c r="D798" s="94">
        <v>0.741409716163285</v>
      </c>
      <c r="E798" s="90"/>
    </row>
    <row r="799" s="62" customFormat="1" spans="1:5">
      <c r="A799" s="126" t="s">
        <v>639</v>
      </c>
      <c r="B799" s="92">
        <v>3315</v>
      </c>
      <c r="C799" s="93">
        <v>3156</v>
      </c>
      <c r="D799" s="94">
        <v>0.952036199095023</v>
      </c>
      <c r="E799" s="70"/>
    </row>
    <row r="800" s="62" customFormat="1" spans="1:5">
      <c r="A800" s="126" t="s">
        <v>640</v>
      </c>
      <c r="B800" s="92">
        <v>50554</v>
      </c>
      <c r="C800" s="93">
        <v>36783</v>
      </c>
      <c r="D800" s="94">
        <v>0.727598211813111</v>
      </c>
      <c r="E800" s="70"/>
    </row>
    <row r="801" s="62" customFormat="1" spans="1:5">
      <c r="A801" s="125" t="s">
        <v>641</v>
      </c>
      <c r="B801" s="88">
        <v>1642</v>
      </c>
      <c r="C801" s="93">
        <v>1600</v>
      </c>
      <c r="D801" s="94">
        <v>0.97442143727162</v>
      </c>
      <c r="E801" s="90"/>
    </row>
    <row r="802" s="62" customFormat="1" spans="1:5">
      <c r="A802" s="125" t="s">
        <v>642</v>
      </c>
      <c r="B802" s="88"/>
      <c r="C802" s="93"/>
      <c r="D802" s="89"/>
      <c r="E802" s="90"/>
    </row>
    <row r="803" s="62" customFormat="1" spans="1:5">
      <c r="A803" s="125" t="s">
        <v>643</v>
      </c>
      <c r="B803" s="88"/>
      <c r="C803" s="93">
        <v>0</v>
      </c>
      <c r="D803" s="89"/>
      <c r="E803" s="90"/>
    </row>
    <row r="804" s="62" customFormat="1" spans="1:5">
      <c r="A804" s="124" t="s">
        <v>644</v>
      </c>
      <c r="B804" s="85">
        <v>26438</v>
      </c>
      <c r="C804" s="85">
        <v>25954</v>
      </c>
      <c r="D804" s="86">
        <v>0.981693017626144</v>
      </c>
      <c r="E804" s="83"/>
    </row>
    <row r="805" s="62" customFormat="1" spans="1:5">
      <c r="A805" s="125" t="s">
        <v>645</v>
      </c>
      <c r="B805" s="88">
        <v>14365</v>
      </c>
      <c r="C805" s="88">
        <v>13663</v>
      </c>
      <c r="D805" s="94">
        <v>0.951131221719457</v>
      </c>
      <c r="E805" s="90"/>
    </row>
    <row r="806" s="62" customFormat="1" spans="1:5">
      <c r="A806" s="126" t="s">
        <v>50</v>
      </c>
      <c r="B806" s="92">
        <v>496</v>
      </c>
      <c r="C806" s="92">
        <v>540</v>
      </c>
      <c r="D806" s="94">
        <v>1.08870967741935</v>
      </c>
      <c r="E806" s="70"/>
    </row>
    <row r="807" s="62" customFormat="1" spans="1:5">
      <c r="A807" s="126" t="s">
        <v>51</v>
      </c>
      <c r="B807" s="92"/>
      <c r="C807" s="92"/>
      <c r="D807" s="94"/>
      <c r="E807" s="70"/>
    </row>
    <row r="808" s="62" customFormat="1" spans="1:5">
      <c r="A808" s="126" t="s">
        <v>52</v>
      </c>
      <c r="B808" s="92"/>
      <c r="C808" s="92"/>
      <c r="D808" s="94"/>
      <c r="E808" s="70"/>
    </row>
    <row r="809" s="62" customFormat="1" spans="1:5">
      <c r="A809" s="126" t="s">
        <v>59</v>
      </c>
      <c r="B809" s="92">
        <v>2893</v>
      </c>
      <c r="C809" s="92">
        <v>2705</v>
      </c>
      <c r="D809" s="94">
        <v>0.935015554787418</v>
      </c>
      <c r="E809" s="70"/>
    </row>
    <row r="810" s="62" customFormat="1" spans="1:5">
      <c r="A810" s="126" t="s">
        <v>646</v>
      </c>
      <c r="B810" s="92"/>
      <c r="C810" s="92"/>
      <c r="D810" s="94"/>
      <c r="E810" s="70"/>
    </row>
    <row r="811" s="62" customFormat="1" spans="1:5">
      <c r="A811" s="126" t="s">
        <v>647</v>
      </c>
      <c r="B811" s="92">
        <v>160</v>
      </c>
      <c r="C811" s="92">
        <v>151</v>
      </c>
      <c r="D811" s="94">
        <v>0.94375</v>
      </c>
      <c r="E811" s="70"/>
    </row>
    <row r="812" s="62" customFormat="1" spans="1:5">
      <c r="A812" s="126" t="s">
        <v>648</v>
      </c>
      <c r="B812" s="92">
        <v>227</v>
      </c>
      <c r="C812" s="92">
        <v>214</v>
      </c>
      <c r="D812" s="94">
        <v>0.94273127753304</v>
      </c>
      <c r="E812" s="70"/>
    </row>
    <row r="813" s="62" customFormat="1" spans="1:5">
      <c r="A813" s="126" t="s">
        <v>649</v>
      </c>
      <c r="B813" s="92"/>
      <c r="C813" s="92"/>
      <c r="D813" s="94"/>
      <c r="E813" s="70"/>
    </row>
    <row r="814" s="62" customFormat="1" spans="1:5">
      <c r="A814" s="126" t="s">
        <v>650</v>
      </c>
      <c r="B814" s="92"/>
      <c r="C814" s="92"/>
      <c r="D814" s="94"/>
      <c r="E814" s="70"/>
    </row>
    <row r="815" s="62" customFormat="1" spans="1:5">
      <c r="A815" s="126" t="s">
        <v>651</v>
      </c>
      <c r="B815" s="92"/>
      <c r="C815" s="92"/>
      <c r="D815" s="94"/>
      <c r="E815" s="70"/>
    </row>
    <row r="816" s="62" customFormat="1" spans="1:5">
      <c r="A816" s="126" t="s">
        <v>652</v>
      </c>
      <c r="B816" s="92"/>
      <c r="C816" s="92"/>
      <c r="D816" s="94"/>
      <c r="E816" s="70"/>
    </row>
    <row r="817" s="62" customFormat="1" spans="1:5">
      <c r="A817" s="126" t="s">
        <v>653</v>
      </c>
      <c r="B817" s="92"/>
      <c r="C817" s="92"/>
      <c r="D817" s="94"/>
      <c r="E817" s="70"/>
    </row>
    <row r="818" s="62" customFormat="1" spans="1:5">
      <c r="A818" s="126" t="s">
        <v>654</v>
      </c>
      <c r="B818" s="92">
        <v>22</v>
      </c>
      <c r="C818" s="92">
        <v>22</v>
      </c>
      <c r="D818" s="94">
        <v>1</v>
      </c>
      <c r="E818" s="70"/>
    </row>
    <row r="819" s="62" customFormat="1" spans="1:5">
      <c r="A819" s="126" t="s">
        <v>655</v>
      </c>
      <c r="B819" s="92"/>
      <c r="C819" s="92"/>
      <c r="D819" s="94"/>
      <c r="E819" s="70"/>
    </row>
    <row r="820" s="62" customFormat="1" spans="1:5">
      <c r="A820" s="126" t="s">
        <v>656</v>
      </c>
      <c r="B820" s="92"/>
      <c r="C820" s="92"/>
      <c r="D820" s="94"/>
      <c r="E820" s="70"/>
    </row>
    <row r="821" s="62" customFormat="1" spans="1:5">
      <c r="A821" s="126" t="s">
        <v>657</v>
      </c>
      <c r="B821" s="92">
        <v>280</v>
      </c>
      <c r="C821" s="92">
        <v>263</v>
      </c>
      <c r="D821" s="94">
        <v>0.939285714285714</v>
      </c>
      <c r="E821" s="70"/>
    </row>
    <row r="822" s="62" customFormat="1" spans="1:5">
      <c r="A822" s="126" t="s">
        <v>658</v>
      </c>
      <c r="B822" s="92"/>
      <c r="C822" s="92"/>
      <c r="D822" s="94"/>
      <c r="E822" s="70"/>
    </row>
    <row r="823" s="62" customFormat="1" spans="1:5">
      <c r="A823" s="126" t="s">
        <v>659</v>
      </c>
      <c r="B823" s="92"/>
      <c r="C823" s="92">
        <v>40</v>
      </c>
      <c r="D823" s="94"/>
      <c r="E823" s="70"/>
    </row>
    <row r="824" s="62" customFormat="1" spans="1:5">
      <c r="A824" s="126" t="s">
        <v>660</v>
      </c>
      <c r="B824" s="92"/>
      <c r="C824" s="92"/>
      <c r="D824" s="94"/>
      <c r="E824" s="70"/>
    </row>
    <row r="825" s="62" customFormat="1" spans="1:5">
      <c r="A825" s="126" t="s">
        <v>661</v>
      </c>
      <c r="B825" s="92">
        <v>5051</v>
      </c>
      <c r="C825" s="92">
        <v>4762</v>
      </c>
      <c r="D825" s="94">
        <v>0.942783607206494</v>
      </c>
      <c r="E825" s="70"/>
    </row>
    <row r="826" s="62" customFormat="1" spans="1:5">
      <c r="A826" s="126" t="s">
        <v>662</v>
      </c>
      <c r="B826" s="92"/>
      <c r="C826" s="92"/>
      <c r="D826" s="94"/>
      <c r="E826" s="70"/>
    </row>
    <row r="827" s="62" customFormat="1" spans="1:5">
      <c r="A827" s="126" t="s">
        <v>663</v>
      </c>
      <c r="B827" s="92"/>
      <c r="C827" s="92"/>
      <c r="D827" s="94"/>
      <c r="E827" s="70"/>
    </row>
    <row r="828" s="62" customFormat="1" spans="1:5">
      <c r="A828" s="126" t="s">
        <v>664</v>
      </c>
      <c r="B828" s="92">
        <v>459</v>
      </c>
      <c r="C828" s="92">
        <v>430</v>
      </c>
      <c r="D828" s="94">
        <v>0.93681917211329</v>
      </c>
      <c r="E828" s="70"/>
    </row>
    <row r="829" s="62" customFormat="1" spans="1:5">
      <c r="A829" s="126" t="s">
        <v>665</v>
      </c>
      <c r="B829" s="92"/>
      <c r="C829" s="92"/>
      <c r="D829" s="94"/>
      <c r="E829" s="70"/>
    </row>
    <row r="830" s="62" customFormat="1" spans="1:5">
      <c r="A830" s="126" t="s">
        <v>666</v>
      </c>
      <c r="B830" s="92">
        <v>4777</v>
      </c>
      <c r="C830" s="92">
        <v>4536</v>
      </c>
      <c r="D830" s="94">
        <v>0.949549926732259</v>
      </c>
      <c r="E830" s="70"/>
    </row>
    <row r="831" s="62" customFormat="1" spans="1:5">
      <c r="A831" s="125" t="s">
        <v>667</v>
      </c>
      <c r="B831" s="88">
        <v>1726</v>
      </c>
      <c r="C831" s="88">
        <v>1687</v>
      </c>
      <c r="D831" s="94">
        <v>0.977404403244496</v>
      </c>
      <c r="E831" s="90"/>
    </row>
    <row r="832" s="62" customFormat="1" spans="1:5">
      <c r="A832" s="126" t="s">
        <v>50</v>
      </c>
      <c r="B832" s="92">
        <v>149</v>
      </c>
      <c r="C832" s="92">
        <v>199</v>
      </c>
      <c r="D832" s="94">
        <v>1.33557046979866</v>
      </c>
      <c r="E832" s="70"/>
    </row>
    <row r="833" s="62" customFormat="1" spans="1:5">
      <c r="A833" s="126" t="s">
        <v>51</v>
      </c>
      <c r="B833" s="92"/>
      <c r="C833" s="92"/>
      <c r="D833" s="94"/>
      <c r="E833" s="70"/>
    </row>
    <row r="834" s="62" customFormat="1" spans="1:5">
      <c r="A834" s="126" t="s">
        <v>52</v>
      </c>
      <c r="B834" s="92"/>
      <c r="C834" s="92"/>
      <c r="D834" s="94"/>
      <c r="E834" s="70"/>
    </row>
    <row r="835" s="62" customFormat="1" spans="1:5">
      <c r="A835" s="126" t="s">
        <v>668</v>
      </c>
      <c r="B835" s="92">
        <v>199</v>
      </c>
      <c r="C835" s="92">
        <v>187</v>
      </c>
      <c r="D835" s="94">
        <v>0.939698492462312</v>
      </c>
      <c r="E835" s="70"/>
    </row>
    <row r="836" s="62" customFormat="1" spans="1:5">
      <c r="A836" s="126" t="s">
        <v>669</v>
      </c>
      <c r="B836" s="92">
        <v>279</v>
      </c>
      <c r="C836" s="92">
        <v>263</v>
      </c>
      <c r="D836" s="94">
        <v>0.942652329749104</v>
      </c>
      <c r="E836" s="70"/>
    </row>
    <row r="837" s="62" customFormat="1" spans="1:5">
      <c r="A837" s="126" t="s">
        <v>670</v>
      </c>
      <c r="B837" s="92"/>
      <c r="C837" s="92"/>
      <c r="D837" s="94"/>
      <c r="E837" s="70"/>
    </row>
    <row r="838" s="62" customFormat="1" spans="1:5">
      <c r="A838" s="126" t="s">
        <v>671</v>
      </c>
      <c r="B838" s="92">
        <v>762</v>
      </c>
      <c r="C838" s="92">
        <v>718</v>
      </c>
      <c r="D838" s="94">
        <v>0.942257217847769</v>
      </c>
      <c r="E838" s="70"/>
    </row>
    <row r="839" s="62" customFormat="1" spans="1:5">
      <c r="A839" s="126" t="s">
        <v>672</v>
      </c>
      <c r="B839" s="92">
        <v>292</v>
      </c>
      <c r="C839" s="92">
        <v>275</v>
      </c>
      <c r="D839" s="94">
        <v>0.941780821917808</v>
      </c>
      <c r="E839" s="70"/>
    </row>
    <row r="840" s="62" customFormat="1" spans="1:5">
      <c r="A840" s="126" t="s">
        <v>673</v>
      </c>
      <c r="B840" s="92"/>
      <c r="C840" s="92"/>
      <c r="D840" s="94"/>
      <c r="E840" s="70"/>
    </row>
    <row r="841" s="62" customFormat="1" spans="1:5">
      <c r="A841" s="126" t="s">
        <v>674</v>
      </c>
      <c r="B841" s="92"/>
      <c r="C841" s="92"/>
      <c r="D841" s="94"/>
      <c r="E841" s="70"/>
    </row>
    <row r="842" s="62" customFormat="1" spans="1:5">
      <c r="A842" s="126" t="s">
        <v>675</v>
      </c>
      <c r="B842" s="92"/>
      <c r="C842" s="92"/>
      <c r="D842" s="94"/>
      <c r="E842" s="70"/>
    </row>
    <row r="843" s="62" customFormat="1" spans="1:5">
      <c r="A843" s="126" t="s">
        <v>676</v>
      </c>
      <c r="B843" s="92">
        <v>5</v>
      </c>
      <c r="C843" s="92">
        <v>5</v>
      </c>
      <c r="D843" s="94">
        <v>1</v>
      </c>
      <c r="E843" s="70"/>
    </row>
    <row r="844" s="62" customFormat="1" spans="1:5">
      <c r="A844" s="126" t="s">
        <v>677</v>
      </c>
      <c r="B844" s="92"/>
      <c r="C844" s="92"/>
      <c r="D844" s="94"/>
      <c r="E844" s="70"/>
    </row>
    <row r="845" s="62" customFormat="1" spans="1:5">
      <c r="A845" s="126" t="s">
        <v>678</v>
      </c>
      <c r="B845" s="92"/>
      <c r="C845" s="92"/>
      <c r="D845" s="94"/>
      <c r="E845" s="70"/>
    </row>
    <row r="846" s="62" customFormat="1" spans="1:5">
      <c r="A846" s="126" t="s">
        <v>679</v>
      </c>
      <c r="B846" s="92"/>
      <c r="C846" s="92"/>
      <c r="D846" s="94"/>
      <c r="E846" s="70"/>
    </row>
    <row r="847" s="62" customFormat="1" spans="1:5">
      <c r="A847" s="126" t="s">
        <v>680</v>
      </c>
      <c r="B847" s="92"/>
      <c r="C847" s="92"/>
      <c r="D847" s="94"/>
      <c r="E847" s="70"/>
    </row>
    <row r="848" s="62" customFormat="1" spans="1:5">
      <c r="A848" s="126" t="s">
        <v>681</v>
      </c>
      <c r="B848" s="92"/>
      <c r="C848" s="92"/>
      <c r="D848" s="94"/>
      <c r="E848" s="70"/>
    </row>
    <row r="849" s="62" customFormat="1" spans="1:5">
      <c r="A849" s="126" t="s">
        <v>682</v>
      </c>
      <c r="B849" s="92"/>
      <c r="C849" s="92"/>
      <c r="D849" s="94"/>
      <c r="E849" s="70"/>
    </row>
    <row r="850" s="62" customFormat="1" spans="1:5">
      <c r="A850" s="126" t="s">
        <v>683</v>
      </c>
      <c r="B850" s="92"/>
      <c r="C850" s="92"/>
      <c r="D850" s="94"/>
      <c r="E850" s="70"/>
    </row>
    <row r="851" s="62" customFormat="1" spans="1:5">
      <c r="A851" s="126" t="s">
        <v>684</v>
      </c>
      <c r="B851" s="92">
        <v>11</v>
      </c>
      <c r="C851" s="92">
        <v>11</v>
      </c>
      <c r="D851" s="94">
        <v>1</v>
      </c>
      <c r="E851" s="70"/>
    </row>
    <row r="852" s="62" customFormat="1" spans="1:5">
      <c r="A852" s="126" t="s">
        <v>685</v>
      </c>
      <c r="B852" s="92"/>
      <c r="C852" s="92"/>
      <c r="D852" s="94"/>
      <c r="E852" s="70"/>
    </row>
    <row r="853" s="62" customFormat="1" spans="1:5">
      <c r="A853" s="126" t="s">
        <v>686</v>
      </c>
      <c r="B853" s="92"/>
      <c r="C853" s="92"/>
      <c r="D853" s="94"/>
      <c r="E853" s="70"/>
    </row>
    <row r="854" s="62" customFormat="1" spans="1:5">
      <c r="A854" s="126" t="s">
        <v>652</v>
      </c>
      <c r="B854" s="92"/>
      <c r="C854" s="92"/>
      <c r="D854" s="94"/>
      <c r="E854" s="70"/>
    </row>
    <row r="855" s="62" customFormat="1" spans="1:5">
      <c r="A855" s="126" t="s">
        <v>687</v>
      </c>
      <c r="B855" s="92">
        <v>29</v>
      </c>
      <c r="C855" s="92">
        <v>29</v>
      </c>
      <c r="D855" s="94">
        <v>1</v>
      </c>
      <c r="E855" s="70"/>
    </row>
    <row r="856" s="62" customFormat="1" spans="1:5">
      <c r="A856" s="125" t="s">
        <v>688</v>
      </c>
      <c r="B856" s="88">
        <v>4231</v>
      </c>
      <c r="C856" s="88">
        <v>4932</v>
      </c>
      <c r="D856" s="94">
        <v>1.1656818718979</v>
      </c>
      <c r="E856" s="90"/>
    </row>
    <row r="857" s="62" customFormat="1" spans="1:5">
      <c r="A857" s="126" t="s">
        <v>50</v>
      </c>
      <c r="B857" s="92">
        <v>156</v>
      </c>
      <c r="C857" s="92">
        <v>144</v>
      </c>
      <c r="D857" s="94">
        <v>0.923076923076923</v>
      </c>
      <c r="E857" s="70"/>
    </row>
    <row r="858" s="62" customFormat="1" spans="1:5">
      <c r="A858" s="126" t="s">
        <v>51</v>
      </c>
      <c r="B858" s="92"/>
      <c r="C858" s="92"/>
      <c r="D858" s="94"/>
      <c r="E858" s="70"/>
    </row>
    <row r="859" s="62" customFormat="1" spans="1:5">
      <c r="A859" s="126" t="s">
        <v>52</v>
      </c>
      <c r="B859" s="92"/>
      <c r="C859" s="92"/>
      <c r="D859" s="94"/>
      <c r="E859" s="70"/>
    </row>
    <row r="860" s="62" customFormat="1" spans="1:5">
      <c r="A860" s="126" t="s">
        <v>689</v>
      </c>
      <c r="B860" s="92"/>
      <c r="C860" s="92"/>
      <c r="D860" s="94"/>
      <c r="E860" s="70"/>
    </row>
    <row r="861" s="62" customFormat="1" spans="1:5">
      <c r="A861" s="126" t="s">
        <v>690</v>
      </c>
      <c r="B861" s="92">
        <v>242</v>
      </c>
      <c r="C861" s="92">
        <v>242</v>
      </c>
      <c r="D861" s="94">
        <v>1</v>
      </c>
      <c r="E861" s="70"/>
    </row>
    <row r="862" s="62" customFormat="1" spans="1:5">
      <c r="A862" s="126" t="s">
        <v>691</v>
      </c>
      <c r="B862" s="92"/>
      <c r="C862" s="92"/>
      <c r="D862" s="94"/>
      <c r="E862" s="70"/>
    </row>
    <row r="863" s="62" customFormat="1" spans="1:5">
      <c r="A863" s="126" t="s">
        <v>692</v>
      </c>
      <c r="B863" s="92"/>
      <c r="C863" s="92"/>
      <c r="D863" s="94"/>
      <c r="E863" s="70"/>
    </row>
    <row r="864" s="62" customFormat="1" spans="1:5">
      <c r="A864" s="126" t="s">
        <v>693</v>
      </c>
      <c r="B864" s="92"/>
      <c r="C864" s="92"/>
      <c r="D864" s="94"/>
      <c r="E864" s="70"/>
    </row>
    <row r="865" s="62" customFormat="1" spans="1:5">
      <c r="A865" s="126" t="s">
        <v>694</v>
      </c>
      <c r="B865" s="92"/>
      <c r="C865" s="92"/>
      <c r="D865" s="94"/>
      <c r="E865" s="70"/>
    </row>
    <row r="866" s="62" customFormat="1" spans="1:5">
      <c r="A866" s="126" t="s">
        <v>695</v>
      </c>
      <c r="B866" s="92">
        <v>19</v>
      </c>
      <c r="C866" s="92">
        <v>19</v>
      </c>
      <c r="D866" s="94">
        <v>1</v>
      </c>
      <c r="E866" s="70"/>
    </row>
    <row r="867" s="62" customFormat="1" spans="1:5">
      <c r="A867" s="126" t="s">
        <v>696</v>
      </c>
      <c r="B867" s="92">
        <v>3194</v>
      </c>
      <c r="C867" s="92">
        <v>3920</v>
      </c>
      <c r="D867" s="94">
        <v>1.22730118973075</v>
      </c>
      <c r="E867" s="70"/>
    </row>
    <row r="868" s="62" customFormat="1" spans="1:5">
      <c r="A868" s="126" t="s">
        <v>697</v>
      </c>
      <c r="B868" s="92"/>
      <c r="C868" s="92"/>
      <c r="D868" s="94"/>
      <c r="E868" s="70"/>
    </row>
    <row r="869" s="62" customFormat="1" spans="1:5">
      <c r="A869" s="126" t="s">
        <v>698</v>
      </c>
      <c r="B869" s="92"/>
      <c r="C869" s="92"/>
      <c r="D869" s="94"/>
      <c r="E869" s="70"/>
    </row>
    <row r="870" s="62" customFormat="1" spans="1:5">
      <c r="A870" s="126" t="s">
        <v>699</v>
      </c>
      <c r="B870" s="92">
        <v>45</v>
      </c>
      <c r="C870" s="92">
        <v>42</v>
      </c>
      <c r="D870" s="94">
        <v>0.933333333333333</v>
      </c>
      <c r="E870" s="70"/>
    </row>
    <row r="871" s="62" customFormat="1" spans="1:5">
      <c r="A871" s="126" t="s">
        <v>700</v>
      </c>
      <c r="B871" s="92"/>
      <c r="C871" s="92"/>
      <c r="D871" s="94"/>
      <c r="E871" s="70"/>
    </row>
    <row r="872" s="62" customFormat="1" spans="1:5">
      <c r="A872" s="126" t="s">
        <v>701</v>
      </c>
      <c r="B872" s="92"/>
      <c r="C872" s="92"/>
      <c r="D872" s="94"/>
      <c r="E872" s="70"/>
    </row>
    <row r="873" s="62" customFormat="1" spans="1:5">
      <c r="A873" s="126" t="s">
        <v>702</v>
      </c>
      <c r="B873" s="92"/>
      <c r="C873" s="92"/>
      <c r="D873" s="94"/>
      <c r="E873" s="70"/>
    </row>
    <row r="874" s="62" customFormat="1" spans="1:5">
      <c r="A874" s="126" t="s">
        <v>703</v>
      </c>
      <c r="B874" s="92"/>
      <c r="C874" s="92"/>
      <c r="D874" s="94"/>
      <c r="E874" s="70"/>
    </row>
    <row r="875" s="62" customFormat="1" spans="1:5">
      <c r="A875" s="126" t="s">
        <v>704</v>
      </c>
      <c r="B875" s="92">
        <v>334</v>
      </c>
      <c r="C875" s="92">
        <v>334</v>
      </c>
      <c r="D875" s="94">
        <v>1</v>
      </c>
      <c r="E875" s="70"/>
    </row>
    <row r="876" s="62" customFormat="1" spans="1:5">
      <c r="A876" s="126" t="s">
        <v>705</v>
      </c>
      <c r="B876" s="92"/>
      <c r="C876" s="92"/>
      <c r="D876" s="94"/>
      <c r="E876" s="70"/>
    </row>
    <row r="877" s="62" customFormat="1" spans="1:5">
      <c r="A877" s="126" t="s">
        <v>706</v>
      </c>
      <c r="B877" s="92">
        <v>74</v>
      </c>
      <c r="C877" s="92">
        <v>74</v>
      </c>
      <c r="D877" s="94">
        <v>1</v>
      </c>
      <c r="E877" s="70"/>
    </row>
    <row r="878" s="62" customFormat="1" spans="1:5">
      <c r="A878" s="126" t="s">
        <v>680</v>
      </c>
      <c r="B878" s="92"/>
      <c r="C878" s="92"/>
      <c r="D878" s="94"/>
      <c r="E878" s="70"/>
    </row>
    <row r="879" s="62" customFormat="1" spans="1:5">
      <c r="A879" s="126" t="s">
        <v>707</v>
      </c>
      <c r="B879" s="92"/>
      <c r="C879" s="92"/>
      <c r="D879" s="94"/>
      <c r="E879" s="70"/>
    </row>
    <row r="880" s="62" customFormat="1" spans="1:5">
      <c r="A880" s="126" t="s">
        <v>708</v>
      </c>
      <c r="B880" s="92"/>
      <c r="C880" s="92"/>
      <c r="D880" s="94"/>
      <c r="E880" s="70"/>
    </row>
    <row r="881" s="62" customFormat="1" spans="1:5">
      <c r="A881" s="126" t="s">
        <v>709</v>
      </c>
      <c r="B881" s="92"/>
      <c r="C881" s="92"/>
      <c r="D881" s="94"/>
      <c r="E881" s="70"/>
    </row>
    <row r="882" s="62" customFormat="1" spans="1:5">
      <c r="A882" s="126" t="s">
        <v>710</v>
      </c>
      <c r="B882" s="92"/>
      <c r="C882" s="92"/>
      <c r="D882" s="94"/>
      <c r="E882" s="70"/>
    </row>
    <row r="883" s="62" customFormat="1" spans="1:5">
      <c r="A883" s="126" t="s">
        <v>711</v>
      </c>
      <c r="B883" s="92">
        <v>167</v>
      </c>
      <c r="C883" s="92">
        <v>157</v>
      </c>
      <c r="D883" s="94">
        <v>0.940119760479042</v>
      </c>
      <c r="E883" s="70"/>
    </row>
    <row r="884" s="62" customFormat="1" spans="1:5">
      <c r="A884" s="125" t="s">
        <v>712</v>
      </c>
      <c r="B884" s="88">
        <v>2354</v>
      </c>
      <c r="C884" s="88">
        <v>2218</v>
      </c>
      <c r="D884" s="94">
        <v>0.942225998300765</v>
      </c>
      <c r="E884" s="90"/>
    </row>
    <row r="885" s="62" customFormat="1" spans="1:5">
      <c r="A885" s="126" t="s">
        <v>50</v>
      </c>
      <c r="B885" s="92"/>
      <c r="C885" s="92"/>
      <c r="D885" s="94"/>
      <c r="E885" s="70"/>
    </row>
    <row r="886" s="62" customFormat="1" spans="1:5">
      <c r="A886" s="126" t="s">
        <v>51</v>
      </c>
      <c r="B886" s="92"/>
      <c r="C886" s="92"/>
      <c r="D886" s="94"/>
      <c r="E886" s="70"/>
    </row>
    <row r="887" s="62" customFormat="1" spans="1:5">
      <c r="A887" s="126" t="s">
        <v>52</v>
      </c>
      <c r="B887" s="92"/>
      <c r="C887" s="92"/>
      <c r="D887" s="94"/>
      <c r="E887" s="70"/>
    </row>
    <row r="888" s="62" customFormat="1" spans="1:5">
      <c r="A888" s="126" t="s">
        <v>713</v>
      </c>
      <c r="B888" s="92">
        <v>222</v>
      </c>
      <c r="C888" s="92">
        <v>209</v>
      </c>
      <c r="D888" s="94">
        <v>0.941441441441441</v>
      </c>
      <c r="E888" s="70"/>
    </row>
    <row r="889" s="62" customFormat="1" spans="1:5">
      <c r="A889" s="126" t="s">
        <v>714</v>
      </c>
      <c r="B889" s="92">
        <v>422</v>
      </c>
      <c r="C889" s="92">
        <v>397</v>
      </c>
      <c r="D889" s="94">
        <v>0.940758293838863</v>
      </c>
      <c r="E889" s="70"/>
    </row>
    <row r="890" s="62" customFormat="1" spans="1:5">
      <c r="A890" s="126" t="s">
        <v>715</v>
      </c>
      <c r="B890" s="92"/>
      <c r="C890" s="92"/>
      <c r="D890" s="94"/>
      <c r="E890" s="70"/>
    </row>
    <row r="891" s="62" customFormat="1" spans="1:5">
      <c r="A891" s="126" t="s">
        <v>716</v>
      </c>
      <c r="B891" s="92">
        <v>4</v>
      </c>
      <c r="C891" s="92">
        <v>4</v>
      </c>
      <c r="D891" s="94">
        <v>1</v>
      </c>
      <c r="E891" s="70"/>
    </row>
    <row r="892" s="62" customFormat="1" spans="1:5">
      <c r="A892" s="126" t="s">
        <v>717</v>
      </c>
      <c r="B892" s="92"/>
      <c r="C892" s="92"/>
      <c r="D892" s="94"/>
      <c r="E892" s="70"/>
    </row>
    <row r="893" s="62" customFormat="1" spans="1:5">
      <c r="A893" s="126" t="s">
        <v>718</v>
      </c>
      <c r="B893" s="92">
        <v>4</v>
      </c>
      <c r="C893" s="92">
        <v>4</v>
      </c>
      <c r="D893" s="94">
        <v>1</v>
      </c>
      <c r="E893" s="70"/>
    </row>
    <row r="894" s="62" customFormat="1" spans="1:5">
      <c r="A894" s="126" t="s">
        <v>719</v>
      </c>
      <c r="B894" s="92">
        <v>1702</v>
      </c>
      <c r="C894" s="92">
        <v>1604</v>
      </c>
      <c r="D894" s="94">
        <v>0.942420681551116</v>
      </c>
      <c r="E894" s="70"/>
    </row>
    <row r="895" s="62" customFormat="1" spans="1:5">
      <c r="A895" s="125" t="s">
        <v>720</v>
      </c>
      <c r="B895" s="88">
        <v>1345</v>
      </c>
      <c r="C895" s="88">
        <v>1176</v>
      </c>
      <c r="D895" s="94">
        <v>0.874349442379182</v>
      </c>
      <c r="E895" s="90"/>
    </row>
    <row r="896" s="62" customFormat="1" spans="1:5">
      <c r="A896" s="126" t="s">
        <v>721</v>
      </c>
      <c r="B896" s="92">
        <v>1295</v>
      </c>
      <c r="C896" s="92">
        <v>1126</v>
      </c>
      <c r="D896" s="94">
        <v>0.86949806949807</v>
      </c>
      <c r="E896" s="70"/>
    </row>
    <row r="897" s="62" customFormat="1" spans="1:5">
      <c r="A897" s="126" t="s">
        <v>722</v>
      </c>
      <c r="B897" s="92"/>
      <c r="C897" s="92"/>
      <c r="D897" s="94"/>
      <c r="E897" s="70"/>
    </row>
    <row r="898" s="62" customFormat="1" spans="1:5">
      <c r="A898" s="126" t="s">
        <v>723</v>
      </c>
      <c r="B898" s="92"/>
      <c r="C898" s="92"/>
      <c r="D898" s="94"/>
      <c r="E898" s="70"/>
    </row>
    <row r="899" s="62" customFormat="1" spans="1:5">
      <c r="A899" s="126" t="s">
        <v>724</v>
      </c>
      <c r="B899" s="92">
        <v>50</v>
      </c>
      <c r="C899" s="92">
        <v>50</v>
      </c>
      <c r="D899" s="94">
        <v>1</v>
      </c>
      <c r="E899" s="70"/>
    </row>
    <row r="900" s="62" customFormat="1" spans="1:5">
      <c r="A900" s="126" t="s">
        <v>725</v>
      </c>
      <c r="B900" s="92"/>
      <c r="C900" s="92"/>
      <c r="D900" s="94"/>
      <c r="E900" s="70"/>
    </row>
    <row r="901" s="62" customFormat="1" spans="1:5">
      <c r="A901" s="126" t="s">
        <v>726</v>
      </c>
      <c r="B901" s="93"/>
      <c r="C901" s="92"/>
      <c r="D901" s="94"/>
      <c r="E901" s="70"/>
    </row>
    <row r="902" s="62" customFormat="1" spans="1:5">
      <c r="A902" s="125" t="s">
        <v>727</v>
      </c>
      <c r="B902" s="88">
        <v>2417</v>
      </c>
      <c r="C902" s="88">
        <v>2278</v>
      </c>
      <c r="D902" s="94">
        <v>0.942490690939181</v>
      </c>
      <c r="E902" s="90"/>
    </row>
    <row r="903" s="62" customFormat="1" spans="1:5">
      <c r="A903" s="126" t="s">
        <v>728</v>
      </c>
      <c r="B903" s="92"/>
      <c r="C903" s="92"/>
      <c r="D903" s="94"/>
      <c r="E903" s="70"/>
    </row>
    <row r="904" s="62" customFormat="1" spans="1:5">
      <c r="A904" s="126" t="s">
        <v>729</v>
      </c>
      <c r="B904" s="92"/>
      <c r="C904" s="92"/>
      <c r="D904" s="94"/>
      <c r="E904" s="70"/>
    </row>
    <row r="905" s="62" customFormat="1" spans="1:5">
      <c r="A905" s="126" t="s">
        <v>730</v>
      </c>
      <c r="B905" s="92">
        <v>2191</v>
      </c>
      <c r="C905" s="92">
        <v>2065</v>
      </c>
      <c r="D905" s="94">
        <v>0.942492012779553</v>
      </c>
      <c r="E905" s="70"/>
    </row>
    <row r="906" s="62" customFormat="1" spans="1:5">
      <c r="A906" s="126" t="s">
        <v>731</v>
      </c>
      <c r="B906" s="92"/>
      <c r="C906" s="92"/>
      <c r="D906" s="94"/>
      <c r="E906" s="70"/>
    </row>
    <row r="907" s="62" customFormat="1" spans="1:5">
      <c r="A907" s="126" t="s">
        <v>732</v>
      </c>
      <c r="B907" s="92"/>
      <c r="C907" s="92"/>
      <c r="D907" s="94"/>
      <c r="E907" s="70"/>
    </row>
    <row r="908" s="62" customFormat="1" spans="1:5">
      <c r="A908" s="126" t="s">
        <v>733</v>
      </c>
      <c r="B908" s="92">
        <v>226</v>
      </c>
      <c r="C908" s="92">
        <v>213</v>
      </c>
      <c r="D908" s="94">
        <v>0.942477876106195</v>
      </c>
      <c r="E908" s="70"/>
    </row>
    <row r="909" s="62" customFormat="1" spans="1:5">
      <c r="A909" s="125" t="s">
        <v>734</v>
      </c>
      <c r="B909" s="88">
        <v>0</v>
      </c>
      <c r="C909" s="88">
        <v>0</v>
      </c>
      <c r="D909" s="89"/>
      <c r="E909" s="90"/>
    </row>
    <row r="910" s="62" customFormat="1" spans="1:5">
      <c r="A910" s="126" t="s">
        <v>735</v>
      </c>
      <c r="B910" s="92"/>
      <c r="C910" s="92"/>
      <c r="D910" s="94"/>
      <c r="E910" s="70"/>
    </row>
    <row r="911" s="62" customFormat="1" spans="1:5">
      <c r="A911" s="126" t="s">
        <v>736</v>
      </c>
      <c r="B911" s="92"/>
      <c r="C911" s="92"/>
      <c r="D911" s="94"/>
      <c r="E911" s="70"/>
    </row>
    <row r="912" s="62" customFormat="1" spans="1:5">
      <c r="A912" s="125" t="s">
        <v>737</v>
      </c>
      <c r="B912" s="88">
        <v>0</v>
      </c>
      <c r="C912" s="88">
        <v>0</v>
      </c>
      <c r="D912" s="89"/>
      <c r="E912" s="90"/>
    </row>
    <row r="913" s="62" customFormat="1" spans="1:5">
      <c r="A913" s="126" t="s">
        <v>738</v>
      </c>
      <c r="B913" s="92"/>
      <c r="C913" s="92"/>
      <c r="D913" s="94"/>
      <c r="E913" s="70"/>
    </row>
    <row r="914" s="62" customFormat="1" spans="1:5">
      <c r="A914" s="126" t="s">
        <v>739</v>
      </c>
      <c r="B914" s="92"/>
      <c r="C914" s="92"/>
      <c r="D914" s="94"/>
      <c r="E914" s="70"/>
    </row>
    <row r="915" s="62" customFormat="1" spans="1:5">
      <c r="A915" s="124" t="s">
        <v>740</v>
      </c>
      <c r="B915" s="85">
        <v>3818</v>
      </c>
      <c r="C915" s="85">
        <v>3348</v>
      </c>
      <c r="D915" s="86">
        <v>0.876898899947617</v>
      </c>
      <c r="E915" s="83"/>
    </row>
    <row r="916" s="62" customFormat="1" spans="1:5">
      <c r="A916" s="125" t="s">
        <v>741</v>
      </c>
      <c r="B916" s="88">
        <v>1290</v>
      </c>
      <c r="C916" s="88">
        <v>957</v>
      </c>
      <c r="D916" s="94">
        <v>0.741860465116279</v>
      </c>
      <c r="E916" s="90"/>
    </row>
    <row r="917" s="62" customFormat="1" spans="1:5">
      <c r="A917" s="126" t="s">
        <v>50</v>
      </c>
      <c r="B917" s="92">
        <v>238</v>
      </c>
      <c r="C917" s="92">
        <v>221</v>
      </c>
      <c r="D917" s="94">
        <v>0.928571428571429</v>
      </c>
      <c r="E917" s="70"/>
    </row>
    <row r="918" s="62" customFormat="1" spans="1:5">
      <c r="A918" s="126" t="s">
        <v>51</v>
      </c>
      <c r="B918" s="92"/>
      <c r="C918" s="92"/>
      <c r="D918" s="94"/>
      <c r="E918" s="70"/>
    </row>
    <row r="919" s="62" customFormat="1" spans="1:5">
      <c r="A919" s="126" t="s">
        <v>52</v>
      </c>
      <c r="B919" s="92"/>
      <c r="C919" s="92"/>
      <c r="D919" s="94"/>
      <c r="E919" s="70"/>
    </row>
    <row r="920" s="62" customFormat="1" spans="1:5">
      <c r="A920" s="126" t="s">
        <v>742</v>
      </c>
      <c r="B920" s="92">
        <v>737</v>
      </c>
      <c r="C920" s="92">
        <v>433</v>
      </c>
      <c r="D920" s="94">
        <v>0.587516960651289</v>
      </c>
      <c r="E920" s="70"/>
    </row>
    <row r="921" s="62" customFormat="1" spans="1:5">
      <c r="A921" s="126" t="s">
        <v>743</v>
      </c>
      <c r="B921" s="92">
        <v>256</v>
      </c>
      <c r="C921" s="92">
        <v>243</v>
      </c>
      <c r="D921" s="94">
        <v>0.94921875</v>
      </c>
      <c r="E921" s="70"/>
    </row>
    <row r="922" s="62" customFormat="1" spans="1:5">
      <c r="A922" s="126" t="s">
        <v>744</v>
      </c>
      <c r="B922" s="92"/>
      <c r="C922" s="92"/>
      <c r="D922" s="94"/>
      <c r="E922" s="70"/>
    </row>
    <row r="923" s="62" customFormat="1" spans="1:5">
      <c r="A923" s="126" t="s">
        <v>745</v>
      </c>
      <c r="B923" s="92">
        <v>27</v>
      </c>
      <c r="C923" s="92">
        <v>27</v>
      </c>
      <c r="D923" s="94">
        <v>1</v>
      </c>
      <c r="E923" s="70"/>
    </row>
    <row r="924" s="62" customFormat="1" spans="1:5">
      <c r="A924" s="126" t="s">
        <v>746</v>
      </c>
      <c r="B924" s="92"/>
      <c r="C924" s="92"/>
      <c r="D924" s="94"/>
      <c r="E924" s="70"/>
    </row>
    <row r="925" s="62" customFormat="1" spans="1:5">
      <c r="A925" s="126" t="s">
        <v>747</v>
      </c>
      <c r="B925" s="92"/>
      <c r="C925" s="92"/>
      <c r="D925" s="94"/>
      <c r="E925" s="70"/>
    </row>
    <row r="926" s="62" customFormat="1" spans="1:5">
      <c r="A926" s="126" t="s">
        <v>748</v>
      </c>
      <c r="B926" s="92"/>
      <c r="C926" s="92"/>
      <c r="D926" s="94"/>
      <c r="E926" s="70"/>
    </row>
    <row r="927" s="62" customFormat="1" spans="1:5">
      <c r="A927" s="126" t="s">
        <v>749</v>
      </c>
      <c r="B927" s="92"/>
      <c r="C927" s="92"/>
      <c r="D927" s="94"/>
      <c r="E927" s="70"/>
    </row>
    <row r="928" s="62" customFormat="1" spans="1:5">
      <c r="A928" s="126" t="s">
        <v>750</v>
      </c>
      <c r="B928" s="92"/>
      <c r="C928" s="92"/>
      <c r="D928" s="94"/>
      <c r="E928" s="70"/>
    </row>
    <row r="929" s="62" customFormat="1" spans="1:5">
      <c r="A929" s="126" t="s">
        <v>751</v>
      </c>
      <c r="B929" s="92"/>
      <c r="C929" s="92"/>
      <c r="D929" s="94"/>
      <c r="E929" s="70"/>
    </row>
    <row r="930" s="62" customFormat="1" spans="1:5">
      <c r="A930" s="126" t="s">
        <v>752</v>
      </c>
      <c r="B930" s="92"/>
      <c r="C930" s="92"/>
      <c r="D930" s="94"/>
      <c r="E930" s="70"/>
    </row>
    <row r="931" s="62" customFormat="1" spans="1:5">
      <c r="A931" s="126" t="s">
        <v>753</v>
      </c>
      <c r="B931" s="92"/>
      <c r="C931" s="92"/>
      <c r="D931" s="94"/>
      <c r="E931" s="70"/>
    </row>
    <row r="932" s="62" customFormat="1" spans="1:5">
      <c r="A932" s="126" t="s">
        <v>754</v>
      </c>
      <c r="B932" s="92"/>
      <c r="C932" s="92"/>
      <c r="D932" s="94"/>
      <c r="E932" s="70"/>
    </row>
    <row r="933" s="62" customFormat="1" spans="1:5">
      <c r="A933" s="126" t="s">
        <v>755</v>
      </c>
      <c r="B933" s="92"/>
      <c r="C933" s="92"/>
      <c r="D933" s="94"/>
      <c r="E933" s="70"/>
    </row>
    <row r="934" s="62" customFormat="1" spans="1:5">
      <c r="A934" s="126" t="s">
        <v>756</v>
      </c>
      <c r="B934" s="92"/>
      <c r="C934" s="92"/>
      <c r="D934" s="94"/>
      <c r="E934" s="70"/>
    </row>
    <row r="935" s="62" customFormat="1" spans="1:5">
      <c r="A935" s="126" t="s">
        <v>757</v>
      </c>
      <c r="B935" s="92"/>
      <c r="C935" s="92"/>
      <c r="D935" s="94"/>
      <c r="E935" s="70"/>
    </row>
    <row r="936" s="62" customFormat="1" spans="1:5">
      <c r="A936" s="126" t="s">
        <v>758</v>
      </c>
      <c r="B936" s="92"/>
      <c r="C936" s="92"/>
      <c r="D936" s="94"/>
      <c r="E936" s="70"/>
    </row>
    <row r="937" s="62" customFormat="1" spans="1:5">
      <c r="A937" s="126" t="s">
        <v>759</v>
      </c>
      <c r="B937" s="92"/>
      <c r="C937" s="92"/>
      <c r="D937" s="94"/>
      <c r="E937" s="70"/>
    </row>
    <row r="938" s="62" customFormat="1" spans="1:5">
      <c r="A938" s="126" t="s">
        <v>760</v>
      </c>
      <c r="B938" s="92">
        <v>32</v>
      </c>
      <c r="C938" s="92">
        <v>33</v>
      </c>
      <c r="D938" s="94">
        <v>1.03125</v>
      </c>
      <c r="E938" s="70"/>
    </row>
    <row r="939" s="62" customFormat="1" spans="1:5">
      <c r="A939" s="125" t="s">
        <v>761</v>
      </c>
      <c r="B939" s="88">
        <v>0</v>
      </c>
      <c r="C939" s="88">
        <v>0</v>
      </c>
      <c r="D939" s="89"/>
      <c r="E939" s="90"/>
    </row>
    <row r="940" s="62" customFormat="1" spans="1:5">
      <c r="A940" s="126" t="s">
        <v>50</v>
      </c>
      <c r="B940" s="92"/>
      <c r="C940" s="92"/>
      <c r="D940" s="94"/>
      <c r="E940" s="70"/>
    </row>
    <row r="941" s="62" customFormat="1" spans="1:5">
      <c r="A941" s="126" t="s">
        <v>51</v>
      </c>
      <c r="B941" s="92"/>
      <c r="C941" s="92"/>
      <c r="D941" s="94"/>
      <c r="E941" s="70"/>
    </row>
    <row r="942" s="62" customFormat="1" spans="1:5">
      <c r="A942" s="126" t="s">
        <v>52</v>
      </c>
      <c r="B942" s="92"/>
      <c r="C942" s="92"/>
      <c r="D942" s="94"/>
      <c r="E942" s="70"/>
    </row>
    <row r="943" s="62" customFormat="1" spans="1:5">
      <c r="A943" s="126" t="s">
        <v>762</v>
      </c>
      <c r="B943" s="92"/>
      <c r="C943" s="92"/>
      <c r="D943" s="94"/>
      <c r="E943" s="70"/>
    </row>
    <row r="944" s="62" customFormat="1" spans="1:5">
      <c r="A944" s="126" t="s">
        <v>763</v>
      </c>
      <c r="B944" s="92"/>
      <c r="C944" s="92"/>
      <c r="D944" s="94"/>
      <c r="E944" s="70"/>
    </row>
    <row r="945" s="62" customFormat="1" spans="1:5">
      <c r="A945" s="126" t="s">
        <v>764</v>
      </c>
      <c r="B945" s="92"/>
      <c r="C945" s="92"/>
      <c r="D945" s="94"/>
      <c r="E945" s="70"/>
    </row>
    <row r="946" s="62" customFormat="1" spans="1:5">
      <c r="A946" s="126" t="s">
        <v>765</v>
      </c>
      <c r="B946" s="92"/>
      <c r="C946" s="92"/>
      <c r="D946" s="94"/>
      <c r="E946" s="70"/>
    </row>
    <row r="947" s="62" customFormat="1" spans="1:5">
      <c r="A947" s="126" t="s">
        <v>766</v>
      </c>
      <c r="B947" s="92"/>
      <c r="C947" s="92"/>
      <c r="D947" s="94"/>
      <c r="E947" s="70"/>
    </row>
    <row r="948" s="62" customFormat="1" spans="1:5">
      <c r="A948" s="126" t="s">
        <v>767</v>
      </c>
      <c r="B948" s="92"/>
      <c r="C948" s="92"/>
      <c r="D948" s="94"/>
      <c r="E948" s="70"/>
    </row>
    <row r="949" s="62" customFormat="1" spans="1:5">
      <c r="A949" s="125" t="s">
        <v>768</v>
      </c>
      <c r="B949" s="88">
        <v>0</v>
      </c>
      <c r="C949" s="88">
        <v>0</v>
      </c>
      <c r="D949" s="89"/>
      <c r="E949" s="90"/>
    </row>
    <row r="950" s="62" customFormat="1" spans="1:5">
      <c r="A950" s="126" t="s">
        <v>50</v>
      </c>
      <c r="B950" s="92"/>
      <c r="C950" s="92"/>
      <c r="D950" s="94"/>
      <c r="E950" s="70"/>
    </row>
    <row r="951" s="62" customFormat="1" spans="1:5">
      <c r="A951" s="126" t="s">
        <v>51</v>
      </c>
      <c r="B951" s="92"/>
      <c r="C951" s="92"/>
      <c r="D951" s="94"/>
      <c r="E951" s="70"/>
    </row>
    <row r="952" s="62" customFormat="1" spans="1:5">
      <c r="A952" s="126" t="s">
        <v>52</v>
      </c>
      <c r="B952" s="92"/>
      <c r="C952" s="92"/>
      <c r="D952" s="94"/>
      <c r="E952" s="70"/>
    </row>
    <row r="953" s="62" customFormat="1" spans="1:5">
      <c r="A953" s="126" t="s">
        <v>769</v>
      </c>
      <c r="B953" s="92"/>
      <c r="C953" s="92"/>
      <c r="D953" s="94"/>
      <c r="E953" s="70"/>
    </row>
    <row r="954" s="62" customFormat="1" spans="1:5">
      <c r="A954" s="126" t="s">
        <v>770</v>
      </c>
      <c r="B954" s="92"/>
      <c r="C954" s="92"/>
      <c r="D954" s="94"/>
      <c r="E954" s="70"/>
    </row>
    <row r="955" s="62" customFormat="1" spans="1:5">
      <c r="A955" s="126" t="s">
        <v>771</v>
      </c>
      <c r="B955" s="92"/>
      <c r="C955" s="92"/>
      <c r="D955" s="94"/>
      <c r="E955" s="70"/>
    </row>
    <row r="956" s="62" customFormat="1" spans="1:5">
      <c r="A956" s="126" t="s">
        <v>772</v>
      </c>
      <c r="B956" s="92"/>
      <c r="C956" s="92"/>
      <c r="D956" s="94"/>
      <c r="E956" s="70"/>
    </row>
    <row r="957" s="62" customFormat="1" spans="1:5">
      <c r="A957" s="126" t="s">
        <v>773</v>
      </c>
      <c r="B957" s="92"/>
      <c r="C957" s="92"/>
      <c r="D957" s="94"/>
      <c r="E957" s="70"/>
    </row>
    <row r="958" s="62" customFormat="1" spans="1:5">
      <c r="A958" s="126" t="s">
        <v>774</v>
      </c>
      <c r="B958" s="92"/>
      <c r="C958" s="92"/>
      <c r="D958" s="94"/>
      <c r="E958" s="70"/>
    </row>
    <row r="959" s="62" customFormat="1" spans="1:5">
      <c r="A959" s="125" t="s">
        <v>775</v>
      </c>
      <c r="B959" s="88">
        <v>1094</v>
      </c>
      <c r="C959" s="88">
        <v>1040</v>
      </c>
      <c r="D959" s="94">
        <v>0.950639853747715</v>
      </c>
      <c r="E959" s="90"/>
    </row>
    <row r="960" s="62" customFormat="1" spans="1:5">
      <c r="A960" s="126" t="s">
        <v>776</v>
      </c>
      <c r="B960" s="92">
        <v>739</v>
      </c>
      <c r="C960" s="92">
        <v>706</v>
      </c>
      <c r="D960" s="94">
        <v>0.955345060893099</v>
      </c>
      <c r="E960" s="70"/>
    </row>
    <row r="961" s="62" customFormat="1" spans="1:5">
      <c r="A961" s="126" t="s">
        <v>777</v>
      </c>
      <c r="B961" s="92">
        <v>288</v>
      </c>
      <c r="C961" s="92">
        <v>271</v>
      </c>
      <c r="D961" s="94">
        <v>0.940972222222222</v>
      </c>
      <c r="E961" s="70"/>
    </row>
    <row r="962" s="62" customFormat="1" spans="1:5">
      <c r="A962" s="126" t="s">
        <v>778</v>
      </c>
      <c r="B962" s="92"/>
      <c r="C962" s="92"/>
      <c r="D962" s="94"/>
      <c r="E962" s="70"/>
    </row>
    <row r="963" s="62" customFormat="1" spans="1:5">
      <c r="A963" s="126" t="s">
        <v>779</v>
      </c>
      <c r="B963" s="92">
        <v>67</v>
      </c>
      <c r="C963" s="92">
        <v>63</v>
      </c>
      <c r="D963" s="94">
        <v>0.940298507462687</v>
      </c>
      <c r="E963" s="70"/>
    </row>
    <row r="964" s="62" customFormat="1" spans="1:5">
      <c r="A964" s="125" t="s">
        <v>780</v>
      </c>
      <c r="B964" s="88">
        <v>3</v>
      </c>
      <c r="C964" s="88">
        <v>3</v>
      </c>
      <c r="D964" s="94">
        <v>1</v>
      </c>
      <c r="E964" s="90"/>
    </row>
    <row r="965" s="62" customFormat="1" spans="1:5">
      <c r="A965" s="126" t="s">
        <v>50</v>
      </c>
      <c r="B965" s="92"/>
      <c r="C965" s="92"/>
      <c r="D965" s="94"/>
      <c r="E965" s="70"/>
    </row>
    <row r="966" s="62" customFormat="1" spans="1:5">
      <c r="A966" s="126" t="s">
        <v>51</v>
      </c>
      <c r="B966" s="92"/>
      <c r="C966" s="92"/>
      <c r="D966" s="94"/>
      <c r="E966" s="70"/>
    </row>
    <row r="967" s="62" customFormat="1" spans="1:5">
      <c r="A967" s="126" t="s">
        <v>52</v>
      </c>
      <c r="B967" s="92"/>
      <c r="C967" s="92"/>
      <c r="D967" s="94"/>
      <c r="E967" s="70"/>
    </row>
    <row r="968" s="62" customFormat="1" spans="1:5">
      <c r="A968" s="126" t="s">
        <v>766</v>
      </c>
      <c r="B968" s="92"/>
      <c r="C968" s="92"/>
      <c r="D968" s="94"/>
      <c r="E968" s="70"/>
    </row>
    <row r="969" s="62" customFormat="1" spans="1:5">
      <c r="A969" s="126" t="s">
        <v>781</v>
      </c>
      <c r="B969" s="92"/>
      <c r="C969" s="92"/>
      <c r="D969" s="94"/>
      <c r="E969" s="70"/>
    </row>
    <row r="970" s="62" customFormat="1" spans="1:5">
      <c r="A970" s="126" t="s">
        <v>782</v>
      </c>
      <c r="B970" s="92">
        <v>3</v>
      </c>
      <c r="C970" s="92">
        <v>3</v>
      </c>
      <c r="D970" s="94">
        <v>1</v>
      </c>
      <c r="E970" s="70"/>
    </row>
    <row r="971" s="62" customFormat="1" spans="1:5">
      <c r="A971" s="125" t="s">
        <v>783</v>
      </c>
      <c r="B971" s="88">
        <v>1356</v>
      </c>
      <c r="C971" s="88">
        <v>1278</v>
      </c>
      <c r="D971" s="94">
        <v>0.942477876106195</v>
      </c>
      <c r="E971" s="90"/>
    </row>
    <row r="972" s="62" customFormat="1" spans="1:5">
      <c r="A972" s="126" t="s">
        <v>784</v>
      </c>
      <c r="B972" s="92"/>
      <c r="C972" s="92"/>
      <c r="D972" s="94"/>
      <c r="E972" s="70"/>
    </row>
    <row r="973" s="62" customFormat="1" spans="1:5">
      <c r="A973" s="126" t="s">
        <v>785</v>
      </c>
      <c r="B973" s="92">
        <v>1356</v>
      </c>
      <c r="C973" s="92">
        <v>1278</v>
      </c>
      <c r="D973" s="94">
        <v>0.942477876106195</v>
      </c>
      <c r="E973" s="70"/>
    </row>
    <row r="974" s="62" customFormat="1" spans="1:5">
      <c r="A974" s="126" t="s">
        <v>786</v>
      </c>
      <c r="B974" s="92"/>
      <c r="C974" s="92"/>
      <c r="D974" s="94"/>
      <c r="E974" s="70"/>
    </row>
    <row r="975" s="62" customFormat="1" spans="1:5">
      <c r="A975" s="126" t="s">
        <v>787</v>
      </c>
      <c r="B975" s="92"/>
      <c r="C975" s="92"/>
      <c r="D975" s="94"/>
      <c r="E975" s="70"/>
    </row>
    <row r="976" s="62" customFormat="1" spans="1:5">
      <c r="A976" s="125" t="s">
        <v>788</v>
      </c>
      <c r="B976" s="88">
        <v>75</v>
      </c>
      <c r="C976" s="88">
        <v>70</v>
      </c>
      <c r="D976" s="94">
        <v>0.933333333333333</v>
      </c>
      <c r="E976" s="90"/>
    </row>
    <row r="977" s="62" customFormat="1" spans="1:5">
      <c r="A977" s="126" t="s">
        <v>789</v>
      </c>
      <c r="B977" s="92"/>
      <c r="C977" s="92"/>
      <c r="D977" s="94"/>
      <c r="E977" s="70"/>
    </row>
    <row r="978" s="62" customFormat="1" spans="1:5">
      <c r="A978" s="126" t="s">
        <v>790</v>
      </c>
      <c r="B978" s="92">
        <v>75</v>
      </c>
      <c r="C978" s="92">
        <v>70</v>
      </c>
      <c r="D978" s="94">
        <v>0.933333333333333</v>
      </c>
      <c r="E978" s="70"/>
    </row>
    <row r="979" s="62" customFormat="1" spans="1:5">
      <c r="A979" s="124" t="s">
        <v>791</v>
      </c>
      <c r="B979" s="85">
        <v>588</v>
      </c>
      <c r="C979" s="85">
        <v>546</v>
      </c>
      <c r="D979" s="86">
        <v>0.928571428571429</v>
      </c>
      <c r="E979" s="83"/>
    </row>
    <row r="980" s="62" customFormat="1" spans="1:5">
      <c r="A980" s="125" t="s">
        <v>792</v>
      </c>
      <c r="B980" s="88">
        <v>585</v>
      </c>
      <c r="C980" s="88">
        <v>543</v>
      </c>
      <c r="D980" s="94">
        <v>0.928205128205128</v>
      </c>
      <c r="E980" s="90"/>
    </row>
    <row r="981" s="62" customFormat="1" spans="1:5">
      <c r="A981" s="126" t="s">
        <v>50</v>
      </c>
      <c r="B981" s="92">
        <v>564</v>
      </c>
      <c r="C981" s="92">
        <v>522</v>
      </c>
      <c r="D981" s="94">
        <v>0.925531914893617</v>
      </c>
      <c r="E981" s="70"/>
    </row>
    <row r="982" s="62" customFormat="1" spans="1:5">
      <c r="A982" s="126" t="s">
        <v>51</v>
      </c>
      <c r="B982" s="92"/>
      <c r="C982" s="92"/>
      <c r="D982" s="94"/>
      <c r="E982" s="70"/>
    </row>
    <row r="983" s="62" customFormat="1" spans="1:5">
      <c r="A983" s="126" t="s">
        <v>52</v>
      </c>
      <c r="B983" s="92"/>
      <c r="C983" s="92"/>
      <c r="D983" s="94"/>
      <c r="E983" s="70"/>
    </row>
    <row r="984" s="62" customFormat="1" spans="1:5">
      <c r="A984" s="126" t="s">
        <v>793</v>
      </c>
      <c r="B984" s="92"/>
      <c r="C984" s="92"/>
      <c r="D984" s="94"/>
      <c r="E984" s="70"/>
    </row>
    <row r="985" s="62" customFormat="1" spans="1:5">
      <c r="A985" s="126" t="s">
        <v>794</v>
      </c>
      <c r="B985" s="92"/>
      <c r="C985" s="92"/>
      <c r="D985" s="94"/>
      <c r="E985" s="70"/>
    </row>
    <row r="986" s="62" customFormat="1" spans="1:5">
      <c r="A986" s="126" t="s">
        <v>795</v>
      </c>
      <c r="B986" s="92"/>
      <c r="C986" s="92"/>
      <c r="D986" s="94"/>
      <c r="E986" s="70"/>
    </row>
    <row r="987" s="62" customFormat="1" spans="1:5">
      <c r="A987" s="126" t="s">
        <v>796</v>
      </c>
      <c r="B987" s="92"/>
      <c r="C987" s="92"/>
      <c r="D987" s="94"/>
      <c r="E987" s="70"/>
    </row>
    <row r="988" s="62" customFormat="1" spans="1:5">
      <c r="A988" s="126" t="s">
        <v>797</v>
      </c>
      <c r="B988" s="92"/>
      <c r="C988" s="92"/>
      <c r="D988" s="94"/>
      <c r="E988" s="70"/>
    </row>
    <row r="989" s="62" customFormat="1" spans="1:5">
      <c r="A989" s="126" t="s">
        <v>798</v>
      </c>
      <c r="B989" s="92">
        <v>21</v>
      </c>
      <c r="C989" s="92">
        <v>21</v>
      </c>
      <c r="D989" s="94">
        <v>1</v>
      </c>
      <c r="E989" s="70"/>
    </row>
    <row r="990" s="62" customFormat="1" spans="1:5">
      <c r="A990" s="125" t="s">
        <v>799</v>
      </c>
      <c r="B990" s="88">
        <v>3</v>
      </c>
      <c r="C990" s="88">
        <v>3</v>
      </c>
      <c r="D990" s="94">
        <v>1</v>
      </c>
      <c r="E990" s="90"/>
    </row>
    <row r="991" s="62" customFormat="1" spans="1:5">
      <c r="A991" s="126" t="s">
        <v>50</v>
      </c>
      <c r="B991" s="92"/>
      <c r="C991" s="92"/>
      <c r="D991" s="94"/>
      <c r="E991" s="70"/>
    </row>
    <row r="992" s="62" customFormat="1" spans="1:5">
      <c r="A992" s="126" t="s">
        <v>51</v>
      </c>
      <c r="B992" s="92"/>
      <c r="C992" s="92"/>
      <c r="D992" s="94"/>
      <c r="E992" s="70"/>
    </row>
    <row r="993" s="62" customFormat="1" spans="1:5">
      <c r="A993" s="126" t="s">
        <v>52</v>
      </c>
      <c r="B993" s="92"/>
      <c r="C993" s="92"/>
      <c r="D993" s="94"/>
      <c r="E993" s="70"/>
    </row>
    <row r="994" s="62" customFormat="1" spans="1:5">
      <c r="A994" s="126" t="s">
        <v>800</v>
      </c>
      <c r="B994" s="92">
        <v>3</v>
      </c>
      <c r="C994" s="92">
        <v>3</v>
      </c>
      <c r="D994" s="94">
        <v>1</v>
      </c>
      <c r="E994" s="70"/>
    </row>
    <row r="995" s="62" customFormat="1" spans="1:5">
      <c r="A995" s="126" t="s">
        <v>801</v>
      </c>
      <c r="B995" s="92"/>
      <c r="C995" s="92"/>
      <c r="D995" s="94"/>
      <c r="E995" s="70"/>
    </row>
    <row r="996" s="62" customFormat="1" spans="1:5">
      <c r="A996" s="126" t="s">
        <v>802</v>
      </c>
      <c r="B996" s="92"/>
      <c r="C996" s="92"/>
      <c r="D996" s="94"/>
      <c r="E996" s="70"/>
    </row>
    <row r="997" s="62" customFormat="1" spans="1:5">
      <c r="A997" s="126" t="s">
        <v>803</v>
      </c>
      <c r="B997" s="92"/>
      <c r="C997" s="92"/>
      <c r="D997" s="94"/>
      <c r="E997" s="70"/>
    </row>
    <row r="998" s="62" customFormat="1" spans="1:5">
      <c r="A998" s="126" t="s">
        <v>804</v>
      </c>
      <c r="B998" s="92"/>
      <c r="C998" s="92"/>
      <c r="D998" s="94"/>
      <c r="E998" s="70"/>
    </row>
    <row r="999" s="62" customFormat="1" spans="1:5">
      <c r="A999" s="126" t="s">
        <v>805</v>
      </c>
      <c r="B999" s="92"/>
      <c r="C999" s="92"/>
      <c r="D999" s="94"/>
      <c r="E999" s="70"/>
    </row>
    <row r="1000" s="62" customFormat="1" spans="1:5">
      <c r="A1000" s="126" t="s">
        <v>806</v>
      </c>
      <c r="B1000" s="92"/>
      <c r="C1000" s="92"/>
      <c r="D1000" s="94"/>
      <c r="E1000" s="70"/>
    </row>
    <row r="1001" s="62" customFormat="1" spans="1:5">
      <c r="A1001" s="126" t="s">
        <v>807</v>
      </c>
      <c r="B1001" s="92"/>
      <c r="C1001" s="92"/>
      <c r="D1001" s="94"/>
      <c r="E1001" s="70"/>
    </row>
    <row r="1002" s="62" customFormat="1" spans="1:5">
      <c r="A1002" s="126" t="s">
        <v>808</v>
      </c>
      <c r="B1002" s="92"/>
      <c r="C1002" s="92"/>
      <c r="D1002" s="94"/>
      <c r="E1002" s="70"/>
    </row>
    <row r="1003" s="62" customFormat="1" spans="1:5">
      <c r="A1003" s="126" t="s">
        <v>809</v>
      </c>
      <c r="B1003" s="92"/>
      <c r="C1003" s="92"/>
      <c r="D1003" s="94"/>
      <c r="E1003" s="70"/>
    </row>
    <row r="1004" s="62" customFormat="1" spans="1:5">
      <c r="A1004" s="126" t="s">
        <v>810</v>
      </c>
      <c r="B1004" s="92"/>
      <c r="C1004" s="92"/>
      <c r="D1004" s="94"/>
      <c r="E1004" s="70"/>
    </row>
    <row r="1005" s="62" customFormat="1" spans="1:5">
      <c r="A1005" s="126" t="s">
        <v>811</v>
      </c>
      <c r="B1005" s="92"/>
      <c r="C1005" s="92"/>
      <c r="D1005" s="94"/>
      <c r="E1005" s="70"/>
    </row>
    <row r="1006" s="62" customFormat="1" spans="1:5">
      <c r="A1006" s="125" t="s">
        <v>812</v>
      </c>
      <c r="B1006" s="88">
        <v>0</v>
      </c>
      <c r="C1006" s="88">
        <v>0</v>
      </c>
      <c r="D1006" s="89"/>
      <c r="E1006" s="90"/>
    </row>
    <row r="1007" s="62" customFormat="1" spans="1:5">
      <c r="A1007" s="126" t="s">
        <v>50</v>
      </c>
      <c r="B1007" s="92"/>
      <c r="C1007" s="92"/>
      <c r="D1007" s="94"/>
      <c r="E1007" s="70"/>
    </row>
    <row r="1008" s="62" customFormat="1" spans="1:5">
      <c r="A1008" s="126" t="s">
        <v>51</v>
      </c>
      <c r="B1008" s="92"/>
      <c r="C1008" s="92"/>
      <c r="D1008" s="94"/>
      <c r="E1008" s="70"/>
    </row>
    <row r="1009" s="62" customFormat="1" spans="1:5">
      <c r="A1009" s="126" t="s">
        <v>52</v>
      </c>
      <c r="B1009" s="92"/>
      <c r="C1009" s="92"/>
      <c r="D1009" s="94"/>
      <c r="E1009" s="70"/>
    </row>
    <row r="1010" s="62" customFormat="1" spans="1:5">
      <c r="A1010" s="126" t="s">
        <v>813</v>
      </c>
      <c r="B1010" s="92"/>
      <c r="C1010" s="92"/>
      <c r="D1010" s="94"/>
      <c r="E1010" s="70"/>
    </row>
    <row r="1011" s="62" customFormat="1" spans="1:5">
      <c r="A1011" s="125" t="s">
        <v>814</v>
      </c>
      <c r="B1011" s="88">
        <v>0</v>
      </c>
      <c r="C1011" s="88">
        <v>0</v>
      </c>
      <c r="D1011" s="89"/>
      <c r="E1011" s="90"/>
    </row>
    <row r="1012" s="62" customFormat="1" spans="1:5">
      <c r="A1012" s="126" t="s">
        <v>50</v>
      </c>
      <c r="B1012" s="92"/>
      <c r="C1012" s="92"/>
      <c r="D1012" s="94"/>
      <c r="E1012" s="70"/>
    </row>
    <row r="1013" s="62" customFormat="1" spans="1:5">
      <c r="A1013" s="126" t="s">
        <v>51</v>
      </c>
      <c r="B1013" s="92"/>
      <c r="C1013" s="92"/>
      <c r="D1013" s="94"/>
      <c r="E1013" s="70"/>
    </row>
    <row r="1014" s="62" customFormat="1" spans="1:5">
      <c r="A1014" s="126" t="s">
        <v>52</v>
      </c>
      <c r="B1014" s="92"/>
      <c r="C1014" s="92"/>
      <c r="D1014" s="94"/>
      <c r="E1014" s="70"/>
    </row>
    <row r="1015" s="62" customFormat="1" spans="1:5">
      <c r="A1015" s="126" t="s">
        <v>815</v>
      </c>
      <c r="B1015" s="92"/>
      <c r="C1015" s="92"/>
      <c r="D1015" s="94"/>
      <c r="E1015" s="70"/>
    </row>
    <row r="1016" s="62" customFormat="1" spans="1:5">
      <c r="A1016" s="126" t="s">
        <v>816</v>
      </c>
      <c r="B1016" s="92"/>
      <c r="C1016" s="92"/>
      <c r="D1016" s="94"/>
      <c r="E1016" s="70"/>
    </row>
    <row r="1017" s="62" customFormat="1" spans="1:5">
      <c r="A1017" s="126" t="s">
        <v>817</v>
      </c>
      <c r="B1017" s="92"/>
      <c r="C1017" s="92"/>
      <c r="D1017" s="94"/>
      <c r="E1017" s="70"/>
    </row>
    <row r="1018" s="62" customFormat="1" spans="1:5">
      <c r="A1018" s="126" t="s">
        <v>818</v>
      </c>
      <c r="B1018" s="92"/>
      <c r="C1018" s="92"/>
      <c r="D1018" s="94"/>
      <c r="E1018" s="70"/>
    </row>
    <row r="1019" s="62" customFormat="1" spans="1:5">
      <c r="A1019" s="126" t="s">
        <v>819</v>
      </c>
      <c r="B1019" s="92"/>
      <c r="C1019" s="92"/>
      <c r="D1019" s="94"/>
      <c r="E1019" s="70"/>
    </row>
    <row r="1020" s="62" customFormat="1" spans="1:5">
      <c r="A1020" s="126" t="s">
        <v>820</v>
      </c>
      <c r="B1020" s="92"/>
      <c r="C1020" s="92"/>
      <c r="D1020" s="94"/>
      <c r="E1020" s="70"/>
    </row>
    <row r="1021" s="62" customFormat="1" spans="1:5">
      <c r="A1021" s="126" t="s">
        <v>821</v>
      </c>
      <c r="B1021" s="92"/>
      <c r="C1021" s="92"/>
      <c r="D1021" s="94"/>
      <c r="E1021" s="70"/>
    </row>
    <row r="1022" s="62" customFormat="1" spans="1:5">
      <c r="A1022" s="126" t="s">
        <v>766</v>
      </c>
      <c r="B1022" s="92"/>
      <c r="C1022" s="92"/>
      <c r="D1022" s="94"/>
      <c r="E1022" s="70"/>
    </row>
    <row r="1023" s="62" customFormat="1" spans="1:5">
      <c r="A1023" s="126" t="s">
        <v>822</v>
      </c>
      <c r="B1023" s="92"/>
      <c r="C1023" s="92"/>
      <c r="D1023" s="94"/>
      <c r="E1023" s="70"/>
    </row>
    <row r="1024" s="62" customFormat="1" spans="1:5">
      <c r="A1024" s="126" t="s">
        <v>823</v>
      </c>
      <c r="B1024" s="92"/>
      <c r="C1024" s="92"/>
      <c r="D1024" s="94"/>
      <c r="E1024" s="70"/>
    </row>
    <row r="1025" s="62" customFormat="1" spans="1:5">
      <c r="A1025" s="125" t="s">
        <v>824</v>
      </c>
      <c r="B1025" s="88">
        <v>0</v>
      </c>
      <c r="C1025" s="88">
        <v>0</v>
      </c>
      <c r="D1025" s="89"/>
      <c r="E1025" s="90"/>
    </row>
    <row r="1026" s="62" customFormat="1" spans="1:5">
      <c r="A1026" s="126" t="s">
        <v>50</v>
      </c>
      <c r="B1026" s="92"/>
      <c r="C1026" s="92"/>
      <c r="D1026" s="94"/>
      <c r="E1026" s="70"/>
    </row>
    <row r="1027" s="62" customFormat="1" spans="1:5">
      <c r="A1027" s="126" t="s">
        <v>51</v>
      </c>
      <c r="B1027" s="92"/>
      <c r="C1027" s="92"/>
      <c r="D1027" s="94"/>
      <c r="E1027" s="70"/>
    </row>
    <row r="1028" s="62" customFormat="1" spans="1:5">
      <c r="A1028" s="126" t="s">
        <v>52</v>
      </c>
      <c r="B1028" s="92"/>
      <c r="C1028" s="92"/>
      <c r="D1028" s="94"/>
      <c r="E1028" s="70"/>
    </row>
    <row r="1029" s="62" customFormat="1" spans="1:5">
      <c r="A1029" s="126" t="s">
        <v>825</v>
      </c>
      <c r="B1029" s="92"/>
      <c r="C1029" s="92"/>
      <c r="D1029" s="94"/>
      <c r="E1029" s="70"/>
    </row>
    <row r="1030" s="62" customFormat="1" spans="1:5">
      <c r="A1030" s="126" t="s">
        <v>826</v>
      </c>
      <c r="B1030" s="92"/>
      <c r="C1030" s="92"/>
      <c r="D1030" s="94"/>
      <c r="E1030" s="70"/>
    </row>
    <row r="1031" s="62" customFormat="1" spans="1:5">
      <c r="A1031" s="126" t="s">
        <v>827</v>
      </c>
      <c r="B1031" s="92"/>
      <c r="C1031" s="92"/>
      <c r="D1031" s="94"/>
      <c r="E1031" s="70"/>
    </row>
    <row r="1032" s="62" customFormat="1" spans="1:5">
      <c r="A1032" s="125" t="s">
        <v>828</v>
      </c>
      <c r="B1032" s="88">
        <v>0</v>
      </c>
      <c r="C1032" s="88">
        <v>0</v>
      </c>
      <c r="D1032" s="89"/>
      <c r="E1032" s="90"/>
    </row>
    <row r="1033" s="62" customFormat="1" spans="1:5">
      <c r="A1033" s="126" t="s">
        <v>50</v>
      </c>
      <c r="B1033" s="92"/>
      <c r="C1033" s="92"/>
      <c r="D1033" s="94"/>
      <c r="E1033" s="70"/>
    </row>
    <row r="1034" s="62" customFormat="1" spans="1:5">
      <c r="A1034" s="126" t="s">
        <v>51</v>
      </c>
      <c r="B1034" s="92"/>
      <c r="C1034" s="92"/>
      <c r="D1034" s="94"/>
      <c r="E1034" s="70"/>
    </row>
    <row r="1035" s="62" customFormat="1" spans="1:5">
      <c r="A1035" s="126" t="s">
        <v>52</v>
      </c>
      <c r="B1035" s="92"/>
      <c r="C1035" s="92"/>
      <c r="D1035" s="94"/>
      <c r="E1035" s="70"/>
    </row>
    <row r="1036" s="62" customFormat="1" spans="1:5">
      <c r="A1036" s="126" t="s">
        <v>829</v>
      </c>
      <c r="B1036" s="92"/>
      <c r="C1036" s="92"/>
      <c r="D1036" s="94"/>
      <c r="E1036" s="70"/>
    </row>
    <row r="1037" s="62" customFormat="1" spans="1:5">
      <c r="A1037" s="126" t="s">
        <v>830</v>
      </c>
      <c r="B1037" s="92"/>
      <c r="C1037" s="92"/>
      <c r="D1037" s="94"/>
      <c r="E1037" s="70"/>
    </row>
    <row r="1038" s="62" customFormat="1" spans="1:5">
      <c r="A1038" s="126" t="s">
        <v>831</v>
      </c>
      <c r="B1038" s="92"/>
      <c r="C1038" s="92"/>
      <c r="D1038" s="94"/>
      <c r="E1038" s="70"/>
    </row>
    <row r="1039" s="62" customFormat="1" spans="1:5">
      <c r="A1039" s="125" t="s">
        <v>832</v>
      </c>
      <c r="B1039" s="88">
        <v>0</v>
      </c>
      <c r="C1039" s="88">
        <v>0</v>
      </c>
      <c r="D1039" s="89"/>
      <c r="E1039" s="90"/>
    </row>
    <row r="1040" s="62" customFormat="1" spans="1:5">
      <c r="A1040" s="126" t="s">
        <v>833</v>
      </c>
      <c r="B1040" s="92"/>
      <c r="C1040" s="92"/>
      <c r="D1040" s="94"/>
      <c r="E1040" s="70"/>
    </row>
    <row r="1041" s="62" customFormat="1" spans="1:5">
      <c r="A1041" s="126" t="s">
        <v>834</v>
      </c>
      <c r="B1041" s="92"/>
      <c r="C1041" s="92"/>
      <c r="D1041" s="94"/>
      <c r="E1041" s="70"/>
    </row>
    <row r="1042" s="62" customFormat="1" spans="1:5">
      <c r="A1042" s="126" t="s">
        <v>835</v>
      </c>
      <c r="B1042" s="92"/>
      <c r="C1042" s="92"/>
      <c r="D1042" s="94"/>
      <c r="E1042" s="70"/>
    </row>
    <row r="1043" s="62" customFormat="1" spans="1:5">
      <c r="A1043" s="126" t="s">
        <v>836</v>
      </c>
      <c r="B1043" s="92"/>
      <c r="C1043" s="92"/>
      <c r="D1043" s="94"/>
      <c r="E1043" s="70"/>
    </row>
    <row r="1044" s="62" customFormat="1" spans="1:5">
      <c r="A1044" s="126" t="s">
        <v>837</v>
      </c>
      <c r="B1044" s="92"/>
      <c r="C1044" s="92"/>
      <c r="D1044" s="94"/>
      <c r="E1044" s="70"/>
    </row>
    <row r="1045" s="62" customFormat="1" spans="1:5">
      <c r="A1045" s="124" t="s">
        <v>838</v>
      </c>
      <c r="B1045" s="85">
        <v>81</v>
      </c>
      <c r="C1045" s="85">
        <v>74</v>
      </c>
      <c r="D1045" s="86">
        <v>0.91358024691358</v>
      </c>
      <c r="E1045" s="83"/>
    </row>
    <row r="1046" s="62" customFormat="1" spans="1:5">
      <c r="A1046" s="125" t="s">
        <v>839</v>
      </c>
      <c r="B1046" s="88">
        <v>72</v>
      </c>
      <c r="C1046" s="88">
        <v>65</v>
      </c>
      <c r="D1046" s="94">
        <v>0.902777777777778</v>
      </c>
      <c r="E1046" s="90"/>
    </row>
    <row r="1047" s="62" customFormat="1" spans="1:5">
      <c r="A1047" s="126" t="s">
        <v>50</v>
      </c>
      <c r="B1047" s="92"/>
      <c r="C1047" s="92"/>
      <c r="D1047" s="94"/>
      <c r="E1047" s="70"/>
    </row>
    <row r="1048" s="62" customFormat="1" spans="1:5">
      <c r="A1048" s="126" t="s">
        <v>51</v>
      </c>
      <c r="B1048" s="92"/>
      <c r="C1048" s="92"/>
      <c r="D1048" s="94"/>
      <c r="E1048" s="70"/>
    </row>
    <row r="1049" s="62" customFormat="1" spans="1:5">
      <c r="A1049" s="126" t="s">
        <v>52</v>
      </c>
      <c r="B1049" s="92"/>
      <c r="C1049" s="92"/>
      <c r="D1049" s="94"/>
      <c r="E1049" s="70"/>
    </row>
    <row r="1050" s="62" customFormat="1" spans="1:5">
      <c r="A1050" s="126" t="s">
        <v>840</v>
      </c>
      <c r="B1050" s="92"/>
      <c r="C1050" s="92"/>
      <c r="D1050" s="94"/>
      <c r="E1050" s="70"/>
    </row>
    <row r="1051" s="62" customFormat="1" spans="1:5">
      <c r="A1051" s="126" t="s">
        <v>841</v>
      </c>
      <c r="B1051" s="92"/>
      <c r="C1051" s="92"/>
      <c r="D1051" s="94"/>
      <c r="E1051" s="70"/>
    </row>
    <row r="1052" s="62" customFormat="1" spans="1:5">
      <c r="A1052" s="126" t="s">
        <v>842</v>
      </c>
      <c r="B1052" s="92"/>
      <c r="C1052" s="92"/>
      <c r="D1052" s="94"/>
      <c r="E1052" s="70"/>
    </row>
    <row r="1053" s="62" customFormat="1" spans="1:5">
      <c r="A1053" s="126" t="s">
        <v>843</v>
      </c>
      <c r="B1053" s="92"/>
      <c r="C1053" s="92"/>
      <c r="D1053" s="94"/>
      <c r="E1053" s="70"/>
    </row>
    <row r="1054" s="62" customFormat="1" spans="1:5">
      <c r="A1054" s="126" t="s">
        <v>59</v>
      </c>
      <c r="B1054" s="92">
        <v>72</v>
      </c>
      <c r="C1054" s="92">
        <v>65</v>
      </c>
      <c r="D1054" s="94">
        <v>0.902777777777778</v>
      </c>
      <c r="E1054" s="70"/>
    </row>
    <row r="1055" s="62" customFormat="1" spans="1:5">
      <c r="A1055" s="126" t="s">
        <v>844</v>
      </c>
      <c r="B1055" s="92"/>
      <c r="C1055" s="92"/>
      <c r="D1055" s="94"/>
      <c r="E1055" s="70"/>
    </row>
    <row r="1056" s="62" customFormat="1" spans="1:5">
      <c r="A1056" s="125" t="s">
        <v>845</v>
      </c>
      <c r="B1056" s="88">
        <v>9</v>
      </c>
      <c r="C1056" s="88">
        <v>9</v>
      </c>
      <c r="D1056" s="94">
        <v>1</v>
      </c>
      <c r="E1056" s="90"/>
    </row>
    <row r="1057" s="62" customFormat="1" spans="1:5">
      <c r="A1057" s="126" t="s">
        <v>50</v>
      </c>
      <c r="B1057" s="92"/>
      <c r="C1057" s="92"/>
      <c r="D1057" s="94"/>
      <c r="E1057" s="70"/>
    </row>
    <row r="1058" s="62" customFormat="1" spans="1:5">
      <c r="A1058" s="126" t="s">
        <v>51</v>
      </c>
      <c r="B1058" s="92"/>
      <c r="C1058" s="92"/>
      <c r="D1058" s="94"/>
      <c r="E1058" s="70"/>
    </row>
    <row r="1059" s="62" customFormat="1" spans="1:5">
      <c r="A1059" s="126" t="s">
        <v>52</v>
      </c>
      <c r="B1059" s="92"/>
      <c r="C1059" s="92"/>
      <c r="D1059" s="94"/>
      <c r="E1059" s="70"/>
    </row>
    <row r="1060" s="62" customFormat="1" spans="1:5">
      <c r="A1060" s="126" t="s">
        <v>846</v>
      </c>
      <c r="B1060" s="92"/>
      <c r="C1060" s="92"/>
      <c r="D1060" s="94"/>
      <c r="E1060" s="70"/>
    </row>
    <row r="1061" s="62" customFormat="1" spans="1:5">
      <c r="A1061" s="126" t="s">
        <v>847</v>
      </c>
      <c r="B1061" s="92">
        <v>9</v>
      </c>
      <c r="C1061" s="92">
        <v>9</v>
      </c>
      <c r="D1061" s="94">
        <v>1</v>
      </c>
      <c r="E1061" s="70"/>
    </row>
    <row r="1062" s="62" customFormat="1" spans="1:5">
      <c r="A1062" s="125" t="s">
        <v>848</v>
      </c>
      <c r="B1062" s="88">
        <v>0</v>
      </c>
      <c r="C1062" s="88">
        <v>0</v>
      </c>
      <c r="D1062" s="89"/>
      <c r="E1062" s="90"/>
    </row>
    <row r="1063" s="62" customFormat="1" spans="1:5">
      <c r="A1063" s="126" t="s">
        <v>849</v>
      </c>
      <c r="B1063" s="92"/>
      <c r="C1063" s="92"/>
      <c r="D1063" s="94"/>
      <c r="E1063" s="70"/>
    </row>
    <row r="1064" s="62" customFormat="1" spans="1:5">
      <c r="A1064" s="126" t="s">
        <v>850</v>
      </c>
      <c r="B1064" s="92"/>
      <c r="C1064" s="92"/>
      <c r="D1064" s="94"/>
      <c r="E1064" s="70"/>
    </row>
    <row r="1065" s="62" customFormat="1" spans="1:5">
      <c r="A1065" s="124" t="s">
        <v>851</v>
      </c>
      <c r="B1065" s="85">
        <v>0</v>
      </c>
      <c r="C1065" s="85">
        <v>0</v>
      </c>
      <c r="D1065" s="86"/>
      <c r="E1065" s="83"/>
    </row>
    <row r="1066" s="62" customFormat="1" spans="1:5">
      <c r="A1066" s="125" t="s">
        <v>852</v>
      </c>
      <c r="B1066" s="88">
        <v>0</v>
      </c>
      <c r="C1066" s="88">
        <v>0</v>
      </c>
      <c r="D1066" s="89"/>
      <c r="E1066" s="90"/>
    </row>
    <row r="1067" s="62" customFormat="1" spans="1:5">
      <c r="A1067" s="126" t="s">
        <v>50</v>
      </c>
      <c r="B1067" s="92"/>
      <c r="C1067" s="92"/>
      <c r="D1067" s="94"/>
      <c r="E1067" s="70"/>
    </row>
    <row r="1068" s="62" customFormat="1" spans="1:5">
      <c r="A1068" s="126" t="s">
        <v>51</v>
      </c>
      <c r="B1068" s="92"/>
      <c r="C1068" s="92"/>
      <c r="D1068" s="94"/>
      <c r="E1068" s="70"/>
    </row>
    <row r="1069" s="62" customFormat="1" spans="1:5">
      <c r="A1069" s="126" t="s">
        <v>52</v>
      </c>
      <c r="B1069" s="92"/>
      <c r="C1069" s="92"/>
      <c r="D1069" s="94"/>
      <c r="E1069" s="70"/>
    </row>
    <row r="1070" s="62" customFormat="1" spans="1:5">
      <c r="A1070" s="126" t="s">
        <v>853</v>
      </c>
      <c r="B1070" s="92"/>
      <c r="C1070" s="92"/>
      <c r="D1070" s="94"/>
      <c r="E1070" s="70"/>
    </row>
    <row r="1071" s="62" customFormat="1" spans="1:5">
      <c r="A1071" s="126" t="s">
        <v>59</v>
      </c>
      <c r="B1071" s="92"/>
      <c r="C1071" s="92"/>
      <c r="D1071" s="94"/>
      <c r="E1071" s="70"/>
    </row>
    <row r="1072" s="62" customFormat="1" spans="1:5">
      <c r="A1072" s="126" t="s">
        <v>854</v>
      </c>
      <c r="B1072" s="92"/>
      <c r="C1072" s="92"/>
      <c r="D1072" s="94"/>
      <c r="E1072" s="70"/>
    </row>
    <row r="1073" s="62" customFormat="1" spans="1:5">
      <c r="A1073" s="125" t="s">
        <v>855</v>
      </c>
      <c r="B1073" s="88">
        <v>0</v>
      </c>
      <c r="C1073" s="88">
        <v>0</v>
      </c>
      <c r="D1073" s="89"/>
      <c r="E1073" s="90"/>
    </row>
    <row r="1074" s="62" customFormat="1" spans="1:5">
      <c r="A1074" s="126" t="s">
        <v>856</v>
      </c>
      <c r="B1074" s="92"/>
      <c r="C1074" s="92"/>
      <c r="D1074" s="94"/>
      <c r="E1074" s="70"/>
    </row>
    <row r="1075" s="62" customFormat="1" spans="1:5">
      <c r="A1075" s="127" t="s">
        <v>857</v>
      </c>
      <c r="B1075" s="92"/>
      <c r="C1075" s="92"/>
      <c r="D1075" s="94"/>
      <c r="E1075" s="70"/>
    </row>
    <row r="1076" s="62" customFormat="1" spans="1:5">
      <c r="A1076" s="126" t="s">
        <v>858</v>
      </c>
      <c r="B1076" s="92"/>
      <c r="C1076" s="92"/>
      <c r="D1076" s="94"/>
      <c r="E1076" s="70"/>
    </row>
    <row r="1077" s="62" customFormat="1" spans="1:5">
      <c r="A1077" s="126" t="s">
        <v>859</v>
      </c>
      <c r="B1077" s="92"/>
      <c r="C1077" s="92"/>
      <c r="D1077" s="94"/>
      <c r="E1077" s="70"/>
    </row>
    <row r="1078" s="62" customFormat="1" spans="1:5">
      <c r="A1078" s="126" t="s">
        <v>860</v>
      </c>
      <c r="B1078" s="92"/>
      <c r="C1078" s="92"/>
      <c r="D1078" s="94"/>
      <c r="E1078" s="70"/>
    </row>
    <row r="1079" s="62" customFormat="1" spans="1:5">
      <c r="A1079" s="125" t="s">
        <v>861</v>
      </c>
      <c r="B1079" s="88"/>
      <c r="C1079" s="88"/>
      <c r="D1079" s="89"/>
      <c r="E1079" s="90"/>
    </row>
    <row r="1080" s="62" customFormat="1" spans="1:5">
      <c r="A1080" s="124" t="s">
        <v>862</v>
      </c>
      <c r="B1080" s="85">
        <v>0</v>
      </c>
      <c r="C1080" s="85">
        <v>0</v>
      </c>
      <c r="D1080" s="86"/>
      <c r="E1080" s="83"/>
    </row>
    <row r="1081" s="62" customFormat="1" spans="1:5">
      <c r="A1081" s="126" t="s">
        <v>863</v>
      </c>
      <c r="B1081" s="92"/>
      <c r="C1081" s="92"/>
      <c r="D1081" s="94"/>
      <c r="E1081" s="70"/>
    </row>
    <row r="1082" s="62" customFormat="1" spans="1:5">
      <c r="A1082" s="126" t="s">
        <v>864</v>
      </c>
      <c r="B1082" s="92"/>
      <c r="C1082" s="92"/>
      <c r="D1082" s="94"/>
      <c r="E1082" s="70"/>
    </row>
    <row r="1083" s="62" customFormat="1" spans="1:5">
      <c r="A1083" s="126" t="s">
        <v>865</v>
      </c>
      <c r="B1083" s="92"/>
      <c r="C1083" s="92"/>
      <c r="D1083" s="94"/>
      <c r="E1083" s="70"/>
    </row>
    <row r="1084" s="62" customFormat="1" spans="1:5">
      <c r="A1084" s="126" t="s">
        <v>866</v>
      </c>
      <c r="B1084" s="92"/>
      <c r="C1084" s="92"/>
      <c r="D1084" s="94"/>
      <c r="E1084" s="70"/>
    </row>
    <row r="1085" s="62" customFormat="1" spans="1:5">
      <c r="A1085" s="126" t="s">
        <v>867</v>
      </c>
      <c r="B1085" s="92"/>
      <c r="C1085" s="92"/>
      <c r="D1085" s="94"/>
      <c r="E1085" s="70"/>
    </row>
    <row r="1086" s="62" customFormat="1" spans="1:5">
      <c r="A1086" s="126" t="s">
        <v>868</v>
      </c>
      <c r="B1086" s="92"/>
      <c r="C1086" s="92"/>
      <c r="D1086" s="94"/>
      <c r="E1086" s="70"/>
    </row>
    <row r="1087" s="62" customFormat="1" spans="1:5">
      <c r="A1087" s="126" t="s">
        <v>869</v>
      </c>
      <c r="B1087" s="92"/>
      <c r="C1087" s="92"/>
      <c r="D1087" s="94"/>
      <c r="E1087" s="70"/>
    </row>
    <row r="1088" s="62" customFormat="1" spans="1:5">
      <c r="A1088" s="126" t="s">
        <v>870</v>
      </c>
      <c r="B1088" s="92"/>
      <c r="C1088" s="92"/>
      <c r="D1088" s="94"/>
      <c r="E1088" s="70"/>
    </row>
    <row r="1089" s="62" customFormat="1" spans="1:5">
      <c r="A1089" s="126" t="s">
        <v>871</v>
      </c>
      <c r="B1089" s="92"/>
      <c r="C1089" s="92"/>
      <c r="D1089" s="94"/>
      <c r="E1089" s="70"/>
    </row>
    <row r="1090" s="62" customFormat="1" spans="1:5">
      <c r="A1090" s="124" t="s">
        <v>872</v>
      </c>
      <c r="B1090" s="85">
        <v>2858</v>
      </c>
      <c r="C1090" s="85">
        <v>2525</v>
      </c>
      <c r="D1090" s="86">
        <v>0.883484954513646</v>
      </c>
      <c r="E1090" s="83"/>
    </row>
    <row r="1091" s="62" customFormat="1" spans="1:5">
      <c r="A1091" s="125" t="s">
        <v>873</v>
      </c>
      <c r="B1091" s="88">
        <v>2822</v>
      </c>
      <c r="C1091" s="88">
        <v>2489</v>
      </c>
      <c r="D1091" s="94">
        <v>0.881998582565556</v>
      </c>
      <c r="E1091" s="90"/>
    </row>
    <row r="1092" s="62" customFormat="1" spans="1:5">
      <c r="A1092" s="126" t="s">
        <v>50</v>
      </c>
      <c r="B1092" s="92">
        <v>589</v>
      </c>
      <c r="C1092" s="92">
        <v>453</v>
      </c>
      <c r="D1092" s="94">
        <v>0.769100169779287</v>
      </c>
      <c r="E1092" s="70"/>
    </row>
    <row r="1093" s="62" customFormat="1" spans="1:5">
      <c r="A1093" s="126" t="s">
        <v>51</v>
      </c>
      <c r="B1093" s="92"/>
      <c r="C1093" s="92"/>
      <c r="D1093" s="94"/>
      <c r="E1093" s="70"/>
    </row>
    <row r="1094" s="62" customFormat="1" spans="1:5">
      <c r="A1094" s="126" t="s">
        <v>52</v>
      </c>
      <c r="B1094" s="92"/>
      <c r="C1094" s="92"/>
      <c r="D1094" s="94"/>
      <c r="E1094" s="70"/>
    </row>
    <row r="1095" s="62" customFormat="1" spans="1:5">
      <c r="A1095" s="126" t="s">
        <v>874</v>
      </c>
      <c r="B1095" s="92"/>
      <c r="C1095" s="92"/>
      <c r="D1095" s="94"/>
      <c r="E1095" s="70"/>
    </row>
    <row r="1096" s="62" customFormat="1" spans="1:5">
      <c r="A1096" s="126" t="s">
        <v>875</v>
      </c>
      <c r="B1096" s="92">
        <v>74</v>
      </c>
      <c r="C1096" s="92">
        <v>74</v>
      </c>
      <c r="D1096" s="94">
        <v>1</v>
      </c>
      <c r="E1096" s="70"/>
    </row>
    <row r="1097" s="62" customFormat="1" spans="1:5">
      <c r="A1097" s="126" t="s">
        <v>876</v>
      </c>
      <c r="B1097" s="92"/>
      <c r="C1097" s="92"/>
      <c r="D1097" s="94"/>
      <c r="E1097" s="70"/>
    </row>
    <row r="1098" s="62" customFormat="1" spans="1:5">
      <c r="A1098" s="126" t="s">
        <v>877</v>
      </c>
      <c r="B1098" s="92"/>
      <c r="C1098" s="92"/>
      <c r="D1098" s="94"/>
      <c r="E1098" s="70"/>
    </row>
    <row r="1099" s="62" customFormat="1" spans="1:5">
      <c r="A1099" s="126" t="s">
        <v>878</v>
      </c>
      <c r="B1099" s="92">
        <v>56</v>
      </c>
      <c r="C1099" s="92">
        <v>52</v>
      </c>
      <c r="D1099" s="94">
        <v>0.928571428571429</v>
      </c>
      <c r="E1099" s="70"/>
    </row>
    <row r="1100" s="62" customFormat="1" spans="1:5">
      <c r="A1100" s="126" t="s">
        <v>879</v>
      </c>
      <c r="B1100" s="92"/>
      <c r="C1100" s="92"/>
      <c r="D1100" s="94"/>
      <c r="E1100" s="70"/>
    </row>
    <row r="1101" s="62" customFormat="1" spans="1:5">
      <c r="A1101" s="126" t="s">
        <v>880</v>
      </c>
      <c r="B1101" s="92"/>
      <c r="C1101" s="92"/>
      <c r="D1101" s="94"/>
      <c r="E1101" s="70"/>
    </row>
    <row r="1102" s="62" customFormat="1" spans="1:5">
      <c r="A1102" s="126" t="s">
        <v>881</v>
      </c>
      <c r="B1102" s="92"/>
      <c r="C1102" s="92"/>
      <c r="D1102" s="94"/>
      <c r="E1102" s="70"/>
    </row>
    <row r="1103" s="62" customFormat="1" spans="1:5">
      <c r="A1103" s="126" t="s">
        <v>882</v>
      </c>
      <c r="B1103" s="92"/>
      <c r="C1103" s="92"/>
      <c r="D1103" s="94"/>
      <c r="E1103" s="70"/>
    </row>
    <row r="1104" s="62" customFormat="1" spans="1:5">
      <c r="A1104" s="126" t="s">
        <v>883</v>
      </c>
      <c r="B1104" s="92"/>
      <c r="C1104" s="92"/>
      <c r="D1104" s="94"/>
      <c r="E1104" s="70"/>
    </row>
    <row r="1105" s="62" customFormat="1" spans="1:5">
      <c r="A1105" s="126" t="s">
        <v>884</v>
      </c>
      <c r="B1105" s="92"/>
      <c r="C1105" s="92"/>
      <c r="D1105" s="94"/>
      <c r="E1105" s="70"/>
    </row>
    <row r="1106" s="62" customFormat="1" spans="1:5">
      <c r="A1106" s="126" t="s">
        <v>885</v>
      </c>
      <c r="B1106" s="92"/>
      <c r="C1106" s="92"/>
      <c r="D1106" s="94"/>
      <c r="E1106" s="70"/>
    </row>
    <row r="1107" s="62" customFormat="1" spans="1:5">
      <c r="A1107" s="126" t="s">
        <v>886</v>
      </c>
      <c r="B1107" s="92"/>
      <c r="C1107" s="92"/>
      <c r="D1107" s="94"/>
      <c r="E1107" s="70"/>
    </row>
    <row r="1108" s="62" customFormat="1" spans="1:5">
      <c r="A1108" s="126" t="s">
        <v>887</v>
      </c>
      <c r="B1108" s="92"/>
      <c r="C1108" s="92"/>
      <c r="D1108" s="94"/>
      <c r="E1108" s="70"/>
    </row>
    <row r="1109" s="62" customFormat="1" spans="1:5">
      <c r="A1109" s="126" t="s">
        <v>888</v>
      </c>
      <c r="B1109" s="92"/>
      <c r="C1109" s="92"/>
      <c r="D1109" s="94"/>
      <c r="E1109" s="70"/>
    </row>
    <row r="1110" s="62" customFormat="1" spans="1:5">
      <c r="A1110" s="126" t="s">
        <v>889</v>
      </c>
      <c r="B1110" s="92"/>
      <c r="C1110" s="92"/>
      <c r="D1110" s="94"/>
      <c r="E1110" s="70"/>
    </row>
    <row r="1111" s="62" customFormat="1" spans="1:5">
      <c r="A1111" s="126" t="s">
        <v>890</v>
      </c>
      <c r="B1111" s="92"/>
      <c r="C1111" s="92"/>
      <c r="D1111" s="94"/>
      <c r="E1111" s="70"/>
    </row>
    <row r="1112" s="62" customFormat="1" spans="1:5">
      <c r="A1112" s="126" t="s">
        <v>891</v>
      </c>
      <c r="B1112" s="92"/>
      <c r="C1112" s="92"/>
      <c r="D1112" s="94"/>
      <c r="E1112" s="70"/>
    </row>
    <row r="1113" s="62" customFormat="1" spans="1:5">
      <c r="A1113" s="126" t="s">
        <v>892</v>
      </c>
      <c r="B1113" s="92"/>
      <c r="C1113" s="92"/>
      <c r="D1113" s="94"/>
      <c r="E1113" s="70"/>
    </row>
    <row r="1114" s="62" customFormat="1" spans="1:5">
      <c r="A1114" s="126" t="s">
        <v>893</v>
      </c>
      <c r="B1114" s="92"/>
      <c r="C1114" s="92"/>
      <c r="D1114" s="94"/>
      <c r="E1114" s="70"/>
    </row>
    <row r="1115" s="62" customFormat="1" spans="1:5">
      <c r="A1115" s="126" t="s">
        <v>894</v>
      </c>
      <c r="B1115" s="92"/>
      <c r="C1115" s="92"/>
      <c r="D1115" s="94"/>
      <c r="E1115" s="70"/>
    </row>
    <row r="1116" s="62" customFormat="1" spans="1:5">
      <c r="A1116" s="126" t="s">
        <v>59</v>
      </c>
      <c r="B1116" s="92">
        <v>408</v>
      </c>
      <c r="C1116" s="92">
        <v>363</v>
      </c>
      <c r="D1116" s="94">
        <v>0.889705882352941</v>
      </c>
      <c r="E1116" s="70"/>
    </row>
    <row r="1117" s="62" customFormat="1" spans="1:5">
      <c r="A1117" s="126" t="s">
        <v>895</v>
      </c>
      <c r="B1117" s="92">
        <v>1695</v>
      </c>
      <c r="C1117" s="92">
        <v>1547</v>
      </c>
      <c r="D1117" s="94">
        <v>0.912684365781711</v>
      </c>
      <c r="E1117" s="70"/>
    </row>
    <row r="1118" s="62" customFormat="1" spans="1:5">
      <c r="A1118" s="125" t="s">
        <v>896</v>
      </c>
      <c r="B1118" s="88">
        <v>36</v>
      </c>
      <c r="C1118" s="88">
        <v>36</v>
      </c>
      <c r="D1118" s="94">
        <v>1</v>
      </c>
      <c r="E1118" s="90"/>
    </row>
    <row r="1119" s="62" customFormat="1" spans="1:5">
      <c r="A1119" s="126" t="s">
        <v>50</v>
      </c>
      <c r="B1119" s="92">
        <v>26</v>
      </c>
      <c r="C1119" s="92">
        <v>26</v>
      </c>
      <c r="D1119" s="94">
        <v>1</v>
      </c>
      <c r="E1119" s="70"/>
    </row>
    <row r="1120" s="62" customFormat="1" spans="1:5">
      <c r="A1120" s="126" t="s">
        <v>51</v>
      </c>
      <c r="B1120" s="92"/>
      <c r="C1120" s="92"/>
      <c r="D1120" s="94"/>
      <c r="E1120" s="70"/>
    </row>
    <row r="1121" s="62" customFormat="1" spans="1:5">
      <c r="A1121" s="126" t="s">
        <v>52</v>
      </c>
      <c r="B1121" s="92"/>
      <c r="C1121" s="92"/>
      <c r="D1121" s="94"/>
      <c r="E1121" s="70"/>
    </row>
    <row r="1122" s="62" customFormat="1" spans="1:5">
      <c r="A1122" s="126" t="s">
        <v>897</v>
      </c>
      <c r="B1122" s="92"/>
      <c r="C1122" s="92"/>
      <c r="D1122" s="94"/>
      <c r="E1122" s="70"/>
    </row>
    <row r="1123" s="62" customFormat="1" spans="1:5">
      <c r="A1123" s="126" t="s">
        <v>898</v>
      </c>
      <c r="B1123" s="92"/>
      <c r="C1123" s="92"/>
      <c r="D1123" s="94"/>
      <c r="E1123" s="70"/>
    </row>
    <row r="1124" s="62" customFormat="1" spans="1:5">
      <c r="A1124" s="126" t="s">
        <v>899</v>
      </c>
      <c r="B1124" s="92"/>
      <c r="C1124" s="92"/>
      <c r="D1124" s="94"/>
      <c r="E1124" s="70"/>
    </row>
    <row r="1125" s="62" customFormat="1" spans="1:5">
      <c r="A1125" s="126" t="s">
        <v>900</v>
      </c>
      <c r="B1125" s="92"/>
      <c r="C1125" s="92"/>
      <c r="D1125" s="94"/>
      <c r="E1125" s="70"/>
    </row>
    <row r="1126" s="62" customFormat="1" spans="1:5">
      <c r="A1126" s="126" t="s">
        <v>901</v>
      </c>
      <c r="B1126" s="92">
        <v>10</v>
      </c>
      <c r="C1126" s="92">
        <v>10</v>
      </c>
      <c r="D1126" s="94">
        <v>1</v>
      </c>
      <c r="E1126" s="70"/>
    </row>
    <row r="1127" s="62" customFormat="1" spans="1:5">
      <c r="A1127" s="126" t="s">
        <v>902</v>
      </c>
      <c r="B1127" s="92"/>
      <c r="C1127" s="92"/>
      <c r="D1127" s="94"/>
      <c r="E1127" s="70"/>
    </row>
    <row r="1128" s="62" customFormat="1" spans="1:5">
      <c r="A1128" s="126" t="s">
        <v>903</v>
      </c>
      <c r="B1128" s="92"/>
      <c r="C1128" s="92"/>
      <c r="D1128" s="94"/>
      <c r="E1128" s="70"/>
    </row>
    <row r="1129" s="62" customFormat="1" spans="1:5">
      <c r="A1129" s="126" t="s">
        <v>904</v>
      </c>
      <c r="B1129" s="92"/>
      <c r="C1129" s="92"/>
      <c r="D1129" s="94"/>
      <c r="E1129" s="70"/>
    </row>
    <row r="1130" s="62" customFormat="1" spans="1:5">
      <c r="A1130" s="126" t="s">
        <v>905</v>
      </c>
      <c r="B1130" s="92"/>
      <c r="C1130" s="92"/>
      <c r="D1130" s="94"/>
      <c r="E1130" s="70"/>
    </row>
    <row r="1131" s="62" customFormat="1" spans="1:5">
      <c r="A1131" s="126" t="s">
        <v>906</v>
      </c>
      <c r="B1131" s="92"/>
      <c r="C1131" s="92"/>
      <c r="D1131" s="94"/>
      <c r="E1131" s="70"/>
    </row>
    <row r="1132" s="62" customFormat="1" spans="1:5">
      <c r="A1132" s="126" t="s">
        <v>907</v>
      </c>
      <c r="B1132" s="92"/>
      <c r="C1132" s="92"/>
      <c r="D1132" s="94"/>
      <c r="E1132" s="70"/>
    </row>
    <row r="1133" s="62" customFormat="1" spans="1:5">
      <c r="A1133" s="125" t="s">
        <v>908</v>
      </c>
      <c r="B1133" s="88"/>
      <c r="C1133" s="88"/>
      <c r="D1133" s="89"/>
      <c r="E1133" s="90"/>
    </row>
    <row r="1134" s="62" customFormat="1" spans="1:5">
      <c r="A1134" s="124" t="s">
        <v>909</v>
      </c>
      <c r="B1134" s="85">
        <v>11340</v>
      </c>
      <c r="C1134" s="85">
        <v>10263</v>
      </c>
      <c r="D1134" s="86">
        <v>0.905026455026455</v>
      </c>
      <c r="E1134" s="83"/>
    </row>
    <row r="1135" s="62" customFormat="1" spans="1:5">
      <c r="A1135" s="125" t="s">
        <v>910</v>
      </c>
      <c r="B1135" s="88">
        <v>7530</v>
      </c>
      <c r="C1135" s="88">
        <v>6669</v>
      </c>
      <c r="D1135" s="94">
        <v>0.885657370517928</v>
      </c>
      <c r="E1135" s="90"/>
    </row>
    <row r="1136" s="62" customFormat="1" spans="1:5">
      <c r="A1136" s="126" t="s">
        <v>911</v>
      </c>
      <c r="B1136" s="92"/>
      <c r="C1136" s="92"/>
      <c r="D1136" s="94"/>
      <c r="E1136" s="70"/>
    </row>
    <row r="1137" s="62" customFormat="1" spans="1:5">
      <c r="A1137" s="126" t="s">
        <v>912</v>
      </c>
      <c r="B1137" s="92"/>
      <c r="C1137" s="92"/>
      <c r="D1137" s="94"/>
      <c r="E1137" s="70"/>
    </row>
    <row r="1138" s="62" customFormat="1" spans="1:5">
      <c r="A1138" s="126" t="s">
        <v>913</v>
      </c>
      <c r="B1138" s="92">
        <v>1416</v>
      </c>
      <c r="C1138" s="92">
        <v>1335</v>
      </c>
      <c r="D1138" s="94">
        <v>0.942796610169492</v>
      </c>
      <c r="E1138" s="70"/>
    </row>
    <row r="1139" s="62" customFormat="1" spans="1:5">
      <c r="A1139" s="126" t="s">
        <v>914</v>
      </c>
      <c r="B1139" s="92">
        <v>237</v>
      </c>
      <c r="C1139" s="92">
        <v>223</v>
      </c>
      <c r="D1139" s="94">
        <v>0.940928270042194</v>
      </c>
      <c r="E1139" s="70"/>
    </row>
    <row r="1140" s="62" customFormat="1" spans="1:5">
      <c r="A1140" s="126" t="s">
        <v>915</v>
      </c>
      <c r="B1140" s="92">
        <v>1229</v>
      </c>
      <c r="C1140" s="92">
        <v>1029</v>
      </c>
      <c r="D1140" s="94">
        <v>0.83726606997559</v>
      </c>
      <c r="E1140" s="70"/>
    </row>
    <row r="1141" s="62" customFormat="1" spans="1:5">
      <c r="A1141" s="126" t="s">
        <v>916</v>
      </c>
      <c r="B1141" s="92"/>
      <c r="C1141" s="92"/>
      <c r="D1141" s="94"/>
      <c r="E1141" s="70"/>
    </row>
    <row r="1142" s="62" customFormat="1" spans="1:5">
      <c r="A1142" s="126" t="s">
        <v>917</v>
      </c>
      <c r="B1142" s="92"/>
      <c r="C1142" s="92"/>
      <c r="D1142" s="94"/>
      <c r="E1142" s="70"/>
    </row>
    <row r="1143" s="62" customFormat="1" spans="1:5">
      <c r="A1143" s="126" t="s">
        <v>918</v>
      </c>
      <c r="B1143" s="92"/>
      <c r="C1143" s="92"/>
      <c r="D1143" s="94"/>
      <c r="E1143" s="70"/>
    </row>
    <row r="1144" s="62" customFormat="1" spans="1:5">
      <c r="A1144" s="126" t="s">
        <v>919</v>
      </c>
      <c r="B1144" s="92"/>
      <c r="C1144" s="92"/>
      <c r="D1144" s="94"/>
      <c r="E1144" s="70"/>
    </row>
    <row r="1145" s="62" customFormat="1" spans="1:5">
      <c r="A1145" s="126" t="s">
        <v>920</v>
      </c>
      <c r="B1145" s="92">
        <v>4648</v>
      </c>
      <c r="C1145" s="92">
        <v>4082</v>
      </c>
      <c r="D1145" s="94">
        <v>0.878227194492255</v>
      </c>
      <c r="E1145" s="70"/>
    </row>
    <row r="1146" s="62" customFormat="1" spans="1:5">
      <c r="A1146" s="125" t="s">
        <v>921</v>
      </c>
      <c r="B1146" s="88">
        <v>3810</v>
      </c>
      <c r="C1146" s="88">
        <v>3594</v>
      </c>
      <c r="D1146" s="94">
        <v>0.943307086614173</v>
      </c>
      <c r="E1146" s="90"/>
    </row>
    <row r="1147" s="62" customFormat="1" spans="1:5">
      <c r="A1147" s="126" t="s">
        <v>922</v>
      </c>
      <c r="B1147" s="92">
        <v>3810</v>
      </c>
      <c r="C1147" s="92">
        <v>3594</v>
      </c>
      <c r="D1147" s="94">
        <v>0.943307086614173</v>
      </c>
      <c r="E1147" s="70"/>
    </row>
    <row r="1148" s="62" customFormat="1" spans="1:5">
      <c r="A1148" s="126" t="s">
        <v>923</v>
      </c>
      <c r="B1148" s="92"/>
      <c r="C1148" s="92"/>
      <c r="D1148" s="94"/>
      <c r="E1148" s="70"/>
    </row>
    <row r="1149" s="62" customFormat="1" spans="1:5">
      <c r="A1149" s="126" t="s">
        <v>924</v>
      </c>
      <c r="B1149" s="92"/>
      <c r="C1149" s="92"/>
      <c r="D1149" s="94"/>
      <c r="E1149" s="70"/>
    </row>
    <row r="1150" s="62" customFormat="1" spans="1:5">
      <c r="A1150" s="125" t="s">
        <v>925</v>
      </c>
      <c r="B1150" s="88">
        <v>0</v>
      </c>
      <c r="C1150" s="88">
        <v>0</v>
      </c>
      <c r="D1150" s="89"/>
      <c r="E1150" s="90"/>
    </row>
    <row r="1151" s="62" customFormat="1" spans="1:5">
      <c r="A1151" s="126" t="s">
        <v>926</v>
      </c>
      <c r="B1151" s="92"/>
      <c r="C1151" s="92"/>
      <c r="D1151" s="94"/>
      <c r="E1151" s="70"/>
    </row>
    <row r="1152" s="62" customFormat="1" spans="1:5">
      <c r="A1152" s="126" t="s">
        <v>927</v>
      </c>
      <c r="B1152" s="92"/>
      <c r="C1152" s="92"/>
      <c r="D1152" s="94"/>
      <c r="E1152" s="70"/>
    </row>
    <row r="1153" s="62" customFormat="1" spans="1:5">
      <c r="A1153" s="126" t="s">
        <v>928</v>
      </c>
      <c r="B1153" s="92"/>
      <c r="C1153" s="92"/>
      <c r="D1153" s="94"/>
      <c r="E1153" s="70"/>
    </row>
    <row r="1154" s="62" customFormat="1" spans="1:5">
      <c r="A1154" s="124" t="s">
        <v>929</v>
      </c>
      <c r="B1154" s="85">
        <v>0</v>
      </c>
      <c r="C1154" s="85">
        <v>0</v>
      </c>
      <c r="D1154" s="86"/>
      <c r="E1154" s="83"/>
    </row>
    <row r="1155" s="62" customFormat="1" spans="1:5">
      <c r="A1155" s="125" t="s">
        <v>930</v>
      </c>
      <c r="B1155" s="88">
        <v>0</v>
      </c>
      <c r="C1155" s="88">
        <v>0</v>
      </c>
      <c r="D1155" s="89"/>
      <c r="E1155" s="90"/>
    </row>
    <row r="1156" s="62" customFormat="1" spans="1:5">
      <c r="A1156" s="126" t="s">
        <v>50</v>
      </c>
      <c r="B1156" s="92"/>
      <c r="C1156" s="92"/>
      <c r="D1156" s="94"/>
      <c r="E1156" s="70"/>
    </row>
    <row r="1157" s="62" customFormat="1" spans="1:5">
      <c r="A1157" s="126" t="s">
        <v>51</v>
      </c>
      <c r="B1157" s="92"/>
      <c r="C1157" s="92"/>
      <c r="D1157" s="94"/>
      <c r="E1157" s="70"/>
    </row>
    <row r="1158" s="62" customFormat="1" spans="1:5">
      <c r="A1158" s="126" t="s">
        <v>52</v>
      </c>
      <c r="B1158" s="92"/>
      <c r="C1158" s="92"/>
      <c r="D1158" s="94"/>
      <c r="E1158" s="70"/>
    </row>
    <row r="1159" s="62" customFormat="1" spans="1:5">
      <c r="A1159" s="126" t="s">
        <v>931</v>
      </c>
      <c r="B1159" s="92"/>
      <c r="C1159" s="92"/>
      <c r="D1159" s="94"/>
      <c r="E1159" s="70"/>
    </row>
    <row r="1160" s="62" customFormat="1" spans="1:5">
      <c r="A1160" s="126" t="s">
        <v>932</v>
      </c>
      <c r="B1160" s="92"/>
      <c r="C1160" s="92"/>
      <c r="D1160" s="94"/>
      <c r="E1160" s="70"/>
    </row>
    <row r="1161" s="62" customFormat="1" spans="1:5">
      <c r="A1161" s="126" t="s">
        <v>933</v>
      </c>
      <c r="B1161" s="92"/>
      <c r="C1161" s="92"/>
      <c r="D1161" s="94"/>
      <c r="E1161" s="70"/>
    </row>
    <row r="1162" s="62" customFormat="1" spans="1:5">
      <c r="A1162" s="126" t="s">
        <v>934</v>
      </c>
      <c r="B1162" s="92"/>
      <c r="C1162" s="92"/>
      <c r="D1162" s="94"/>
      <c r="E1162" s="70"/>
    </row>
    <row r="1163" s="62" customFormat="1" spans="1:5">
      <c r="A1163" s="126" t="s">
        <v>935</v>
      </c>
      <c r="B1163" s="92"/>
      <c r="C1163" s="92"/>
      <c r="D1163" s="94"/>
      <c r="E1163" s="70"/>
    </row>
    <row r="1164" s="62" customFormat="1" spans="1:5">
      <c r="A1164" s="126" t="s">
        <v>936</v>
      </c>
      <c r="B1164" s="92"/>
      <c r="C1164" s="92"/>
      <c r="D1164" s="94"/>
      <c r="E1164" s="70"/>
    </row>
    <row r="1165" s="62" customFormat="1" spans="1:5">
      <c r="A1165" s="126" t="s">
        <v>937</v>
      </c>
      <c r="B1165" s="92"/>
      <c r="C1165" s="92"/>
      <c r="D1165" s="94"/>
      <c r="E1165" s="70"/>
    </row>
    <row r="1166" s="62" customFormat="1" spans="1:5">
      <c r="A1166" s="126" t="s">
        <v>938</v>
      </c>
      <c r="B1166" s="92"/>
      <c r="C1166" s="92"/>
      <c r="D1166" s="94"/>
      <c r="E1166" s="70"/>
    </row>
    <row r="1167" s="62" customFormat="1" spans="1:5">
      <c r="A1167" s="126" t="s">
        <v>939</v>
      </c>
      <c r="B1167" s="92"/>
      <c r="C1167" s="92"/>
      <c r="D1167" s="94"/>
      <c r="E1167" s="70"/>
    </row>
    <row r="1168" s="62" customFormat="1" spans="1:5">
      <c r="A1168" s="126" t="s">
        <v>59</v>
      </c>
      <c r="B1168" s="92"/>
      <c r="C1168" s="92"/>
      <c r="D1168" s="94"/>
      <c r="E1168" s="70"/>
    </row>
    <row r="1169" s="62" customFormat="1" spans="1:5">
      <c r="A1169" s="126" t="s">
        <v>940</v>
      </c>
      <c r="B1169" s="92"/>
      <c r="C1169" s="92"/>
      <c r="D1169" s="94"/>
      <c r="E1169" s="70"/>
    </row>
    <row r="1170" s="62" customFormat="1" spans="1:5">
      <c r="A1170" s="125" t="s">
        <v>941</v>
      </c>
      <c r="B1170" s="88">
        <v>0</v>
      </c>
      <c r="C1170" s="88">
        <v>0</v>
      </c>
      <c r="D1170" s="89"/>
      <c r="E1170" s="90"/>
    </row>
    <row r="1171" s="62" customFormat="1" spans="1:5">
      <c r="A1171" s="126" t="s">
        <v>50</v>
      </c>
      <c r="B1171" s="92"/>
      <c r="C1171" s="92"/>
      <c r="D1171" s="94"/>
      <c r="E1171" s="70"/>
    </row>
    <row r="1172" s="62" customFormat="1" spans="1:5">
      <c r="A1172" s="126" t="s">
        <v>51</v>
      </c>
      <c r="B1172" s="92"/>
      <c r="C1172" s="92"/>
      <c r="D1172" s="94"/>
      <c r="E1172" s="70"/>
    </row>
    <row r="1173" s="62" customFormat="1" spans="1:5">
      <c r="A1173" s="126" t="s">
        <v>52</v>
      </c>
      <c r="B1173" s="92"/>
      <c r="C1173" s="92"/>
      <c r="D1173" s="94"/>
      <c r="E1173" s="70"/>
    </row>
    <row r="1174" s="62" customFormat="1" spans="1:5">
      <c r="A1174" s="126" t="s">
        <v>942</v>
      </c>
      <c r="B1174" s="92"/>
      <c r="C1174" s="92"/>
      <c r="D1174" s="94"/>
      <c r="E1174" s="70"/>
    </row>
    <row r="1175" s="62" customFormat="1" spans="1:5">
      <c r="A1175" s="126" t="s">
        <v>943</v>
      </c>
      <c r="B1175" s="92"/>
      <c r="C1175" s="92"/>
      <c r="D1175" s="94"/>
      <c r="E1175" s="70"/>
    </row>
    <row r="1176" s="62" customFormat="1" spans="1:5">
      <c r="A1176" s="126" t="s">
        <v>944</v>
      </c>
      <c r="B1176" s="92"/>
      <c r="C1176" s="92"/>
      <c r="D1176" s="94"/>
      <c r="E1176" s="70"/>
    </row>
    <row r="1177" s="62" customFormat="1" spans="1:5">
      <c r="A1177" s="126" t="s">
        <v>945</v>
      </c>
      <c r="B1177" s="92"/>
      <c r="C1177" s="92"/>
      <c r="D1177" s="94"/>
      <c r="E1177" s="70"/>
    </row>
    <row r="1178" s="62" customFormat="1" spans="1:5">
      <c r="A1178" s="126" t="s">
        <v>946</v>
      </c>
      <c r="B1178" s="92"/>
      <c r="C1178" s="92"/>
      <c r="D1178" s="94"/>
      <c r="E1178" s="70"/>
    </row>
    <row r="1179" s="62" customFormat="1" spans="1:5">
      <c r="A1179" s="126" t="s">
        <v>947</v>
      </c>
      <c r="B1179" s="92"/>
      <c r="C1179" s="92"/>
      <c r="D1179" s="94"/>
      <c r="E1179" s="70"/>
    </row>
    <row r="1180" s="62" customFormat="1" spans="1:5">
      <c r="A1180" s="126" t="s">
        <v>948</v>
      </c>
      <c r="B1180" s="92"/>
      <c r="C1180" s="92"/>
      <c r="D1180" s="94"/>
      <c r="E1180" s="70"/>
    </row>
    <row r="1181" s="62" customFormat="1" spans="1:5">
      <c r="A1181" s="126" t="s">
        <v>949</v>
      </c>
      <c r="B1181" s="92"/>
      <c r="C1181" s="92"/>
      <c r="D1181" s="94"/>
      <c r="E1181" s="70"/>
    </row>
    <row r="1182" s="62" customFormat="1" spans="1:5">
      <c r="A1182" s="126" t="s">
        <v>59</v>
      </c>
      <c r="B1182" s="92"/>
      <c r="C1182" s="92"/>
      <c r="D1182" s="94"/>
      <c r="E1182" s="70"/>
    </row>
    <row r="1183" s="62" customFormat="1" spans="1:5">
      <c r="A1183" s="126" t="s">
        <v>950</v>
      </c>
      <c r="B1183" s="92"/>
      <c r="C1183" s="92"/>
      <c r="D1183" s="94"/>
      <c r="E1183" s="70"/>
    </row>
    <row r="1184" s="62" customFormat="1" spans="1:5">
      <c r="A1184" s="125" t="s">
        <v>951</v>
      </c>
      <c r="B1184" s="88">
        <v>0</v>
      </c>
      <c r="C1184" s="88">
        <v>0</v>
      </c>
      <c r="D1184" s="89"/>
      <c r="E1184" s="90"/>
    </row>
    <row r="1185" s="62" customFormat="1" spans="1:5">
      <c r="A1185" s="126" t="s">
        <v>952</v>
      </c>
      <c r="B1185" s="92"/>
      <c r="C1185" s="92"/>
      <c r="D1185" s="94"/>
      <c r="E1185" s="70"/>
    </row>
    <row r="1186" s="62" customFormat="1" spans="1:5">
      <c r="A1186" s="126" t="s">
        <v>953</v>
      </c>
      <c r="B1186" s="92"/>
      <c r="C1186" s="92"/>
      <c r="D1186" s="94"/>
      <c r="E1186" s="70"/>
    </row>
    <row r="1187" s="62" customFormat="1" spans="1:5">
      <c r="A1187" s="126" t="s">
        <v>954</v>
      </c>
      <c r="B1187" s="92"/>
      <c r="C1187" s="92"/>
      <c r="D1187" s="94"/>
      <c r="E1187" s="70"/>
    </row>
    <row r="1188" s="62" customFormat="1" spans="1:5">
      <c r="A1188" s="126" t="s">
        <v>955</v>
      </c>
      <c r="B1188" s="92"/>
      <c r="C1188" s="92"/>
      <c r="D1188" s="94"/>
      <c r="E1188" s="70"/>
    </row>
    <row r="1189" s="62" customFormat="1" spans="1:5">
      <c r="A1189" s="125" t="s">
        <v>956</v>
      </c>
      <c r="B1189" s="88">
        <v>0</v>
      </c>
      <c r="C1189" s="88">
        <v>0</v>
      </c>
      <c r="D1189" s="89"/>
      <c r="E1189" s="90"/>
    </row>
    <row r="1190" s="62" customFormat="1" spans="1:5">
      <c r="A1190" s="126" t="s">
        <v>957</v>
      </c>
      <c r="B1190" s="92"/>
      <c r="C1190" s="92"/>
      <c r="D1190" s="94"/>
      <c r="E1190" s="70"/>
    </row>
    <row r="1191" s="62" customFormat="1" spans="1:5">
      <c r="A1191" s="126" t="s">
        <v>958</v>
      </c>
      <c r="B1191" s="92"/>
      <c r="C1191" s="92"/>
      <c r="D1191" s="94"/>
      <c r="E1191" s="70"/>
    </row>
    <row r="1192" s="62" customFormat="1" spans="1:5">
      <c r="A1192" s="126" t="s">
        <v>959</v>
      </c>
      <c r="B1192" s="92"/>
      <c r="C1192" s="92"/>
      <c r="D1192" s="94"/>
      <c r="E1192" s="70"/>
    </row>
    <row r="1193" s="62" customFormat="1" spans="1:5">
      <c r="A1193" s="126" t="s">
        <v>960</v>
      </c>
      <c r="B1193" s="92"/>
      <c r="C1193" s="92"/>
      <c r="D1193" s="94"/>
      <c r="E1193" s="70"/>
    </row>
    <row r="1194" s="62" customFormat="1" spans="1:5">
      <c r="A1194" s="126" t="s">
        <v>961</v>
      </c>
      <c r="B1194" s="92"/>
      <c r="C1194" s="92"/>
      <c r="D1194" s="94"/>
      <c r="E1194" s="70"/>
    </row>
    <row r="1195" s="62" customFormat="1" spans="1:5">
      <c r="A1195" s="125" t="s">
        <v>962</v>
      </c>
      <c r="B1195" s="88">
        <v>0</v>
      </c>
      <c r="C1195" s="88">
        <v>0</v>
      </c>
      <c r="D1195" s="89"/>
      <c r="E1195" s="90"/>
    </row>
    <row r="1196" s="62" customFormat="1" spans="1:5">
      <c r="A1196" s="126" t="s">
        <v>963</v>
      </c>
      <c r="B1196" s="92"/>
      <c r="C1196" s="92"/>
      <c r="D1196" s="94"/>
      <c r="E1196" s="70"/>
    </row>
    <row r="1197" s="62" customFormat="1" spans="1:5">
      <c r="A1197" s="126" t="s">
        <v>964</v>
      </c>
      <c r="B1197" s="92"/>
      <c r="C1197" s="92"/>
      <c r="D1197" s="94"/>
      <c r="E1197" s="70"/>
    </row>
    <row r="1198" s="62" customFormat="1" spans="1:5">
      <c r="A1198" s="126" t="s">
        <v>965</v>
      </c>
      <c r="B1198" s="92"/>
      <c r="C1198" s="92"/>
      <c r="D1198" s="94"/>
      <c r="E1198" s="70"/>
    </row>
    <row r="1199" s="62" customFormat="1" spans="1:5">
      <c r="A1199" s="126" t="s">
        <v>966</v>
      </c>
      <c r="B1199" s="92"/>
      <c r="C1199" s="92"/>
      <c r="D1199" s="94"/>
      <c r="E1199" s="70"/>
    </row>
    <row r="1200" s="62" customFormat="1" spans="1:5">
      <c r="A1200" s="126" t="s">
        <v>967</v>
      </c>
      <c r="B1200" s="92"/>
      <c r="C1200" s="92"/>
      <c r="D1200" s="94"/>
      <c r="E1200" s="70"/>
    </row>
    <row r="1201" s="62" customFormat="1" spans="1:5">
      <c r="A1201" s="126" t="s">
        <v>968</v>
      </c>
      <c r="B1201" s="92"/>
      <c r="C1201" s="92"/>
      <c r="D1201" s="94"/>
      <c r="E1201" s="70"/>
    </row>
    <row r="1202" s="62" customFormat="1" spans="1:5">
      <c r="A1202" s="126" t="s">
        <v>969</v>
      </c>
      <c r="B1202" s="92"/>
      <c r="C1202" s="92"/>
      <c r="D1202" s="94"/>
      <c r="E1202" s="70"/>
    </row>
    <row r="1203" s="62" customFormat="1" spans="1:5">
      <c r="A1203" s="126" t="s">
        <v>970</v>
      </c>
      <c r="B1203" s="92"/>
      <c r="C1203" s="92"/>
      <c r="D1203" s="94"/>
      <c r="E1203" s="70"/>
    </row>
    <row r="1204" s="62" customFormat="1" spans="1:5">
      <c r="A1204" s="126" t="s">
        <v>971</v>
      </c>
      <c r="B1204" s="92"/>
      <c r="C1204" s="92"/>
      <c r="D1204" s="94"/>
      <c r="E1204" s="70"/>
    </row>
    <row r="1205" s="62" customFormat="1" spans="1:5">
      <c r="A1205" s="126" t="s">
        <v>972</v>
      </c>
      <c r="B1205" s="92"/>
      <c r="C1205" s="92"/>
      <c r="D1205" s="94"/>
      <c r="E1205" s="70"/>
    </row>
    <row r="1206" s="62" customFormat="1" spans="1:5">
      <c r="A1206" s="126" t="s">
        <v>973</v>
      </c>
      <c r="B1206" s="92"/>
      <c r="C1206" s="92"/>
      <c r="D1206" s="94"/>
      <c r="E1206" s="70"/>
    </row>
    <row r="1207" s="62" customFormat="1" spans="1:5">
      <c r="A1207" s="124" t="s">
        <v>974</v>
      </c>
      <c r="B1207" s="85">
        <v>364</v>
      </c>
      <c r="C1207" s="85">
        <v>333</v>
      </c>
      <c r="D1207" s="86">
        <v>0.914835164835165</v>
      </c>
      <c r="E1207" s="83"/>
    </row>
    <row r="1208" s="62" customFormat="1" spans="1:5">
      <c r="A1208" s="125" t="s">
        <v>975</v>
      </c>
      <c r="B1208" s="88">
        <v>47</v>
      </c>
      <c r="C1208" s="88">
        <v>30</v>
      </c>
      <c r="D1208" s="94">
        <v>0.638297872340426</v>
      </c>
      <c r="E1208" s="90"/>
    </row>
    <row r="1209" s="62" customFormat="1" spans="1:5">
      <c r="A1209" s="126" t="s">
        <v>50</v>
      </c>
      <c r="B1209" s="92"/>
      <c r="C1209" s="92"/>
      <c r="D1209" s="94"/>
      <c r="E1209" s="70"/>
    </row>
    <row r="1210" s="62" customFormat="1" spans="1:5">
      <c r="A1210" s="126" t="s">
        <v>51</v>
      </c>
      <c r="B1210" s="92"/>
      <c r="C1210" s="92"/>
      <c r="D1210" s="94"/>
      <c r="E1210" s="70"/>
    </row>
    <row r="1211" s="62" customFormat="1" spans="1:5">
      <c r="A1211" s="126" t="s">
        <v>52</v>
      </c>
      <c r="B1211" s="92"/>
      <c r="C1211" s="92"/>
      <c r="D1211" s="94"/>
      <c r="E1211" s="70"/>
    </row>
    <row r="1212" s="62" customFormat="1" spans="1:5">
      <c r="A1212" s="126" t="s">
        <v>976</v>
      </c>
      <c r="B1212" s="92"/>
      <c r="C1212" s="92"/>
      <c r="D1212" s="94"/>
      <c r="E1212" s="70"/>
    </row>
    <row r="1213" s="62" customFormat="1" spans="1:5">
      <c r="A1213" s="126" t="s">
        <v>977</v>
      </c>
      <c r="B1213" s="92"/>
      <c r="C1213" s="92"/>
      <c r="D1213" s="94"/>
      <c r="E1213" s="70"/>
    </row>
    <row r="1214" s="62" customFormat="1" spans="1:5">
      <c r="A1214" s="126" t="s">
        <v>978</v>
      </c>
      <c r="B1214" s="92">
        <v>47</v>
      </c>
      <c r="C1214" s="92">
        <v>30</v>
      </c>
      <c r="D1214" s="94">
        <v>0.638297872340426</v>
      </c>
      <c r="E1214" s="70"/>
    </row>
    <row r="1215" s="62" customFormat="1" spans="1:5">
      <c r="A1215" s="126" t="s">
        <v>979</v>
      </c>
      <c r="B1215" s="92"/>
      <c r="C1215" s="92"/>
      <c r="D1215" s="94"/>
      <c r="E1215" s="70"/>
    </row>
    <row r="1216" s="62" customFormat="1" spans="1:5">
      <c r="A1216" s="126" t="s">
        <v>980</v>
      </c>
      <c r="B1216" s="92"/>
      <c r="C1216" s="92"/>
      <c r="D1216" s="94"/>
      <c r="E1216" s="70"/>
    </row>
    <row r="1217" s="62" customFormat="1" spans="1:5">
      <c r="A1217" s="126" t="s">
        <v>981</v>
      </c>
      <c r="B1217" s="92"/>
      <c r="C1217" s="92"/>
      <c r="D1217" s="94"/>
      <c r="E1217" s="70"/>
    </row>
    <row r="1218" s="62" customFormat="1" spans="1:5">
      <c r="A1218" s="126" t="s">
        <v>59</v>
      </c>
      <c r="B1218" s="92"/>
      <c r="C1218" s="92"/>
      <c r="D1218" s="94"/>
      <c r="E1218" s="70"/>
    </row>
    <row r="1219" s="62" customFormat="1" spans="1:5">
      <c r="A1219" s="126" t="s">
        <v>982</v>
      </c>
      <c r="B1219" s="92"/>
      <c r="C1219" s="92"/>
      <c r="D1219" s="94"/>
      <c r="E1219" s="70"/>
    </row>
    <row r="1220" s="62" customFormat="1" spans="1:5">
      <c r="A1220" s="125" t="s">
        <v>983</v>
      </c>
      <c r="B1220" s="88">
        <v>261</v>
      </c>
      <c r="C1220" s="88">
        <v>247</v>
      </c>
      <c r="D1220" s="94">
        <v>0.946360153256705</v>
      </c>
      <c r="E1220" s="90"/>
    </row>
    <row r="1221" s="62" customFormat="1" spans="1:5">
      <c r="A1221" s="126" t="s">
        <v>50</v>
      </c>
      <c r="B1221" s="92"/>
      <c r="C1221" s="92"/>
      <c r="D1221" s="94"/>
      <c r="E1221" s="70"/>
    </row>
    <row r="1222" s="62" customFormat="1" spans="1:5">
      <c r="A1222" s="126" t="s">
        <v>381</v>
      </c>
      <c r="B1222" s="92"/>
      <c r="C1222" s="92"/>
      <c r="D1222" s="94"/>
      <c r="E1222" s="70"/>
    </row>
    <row r="1223" s="62" customFormat="1" spans="1:5">
      <c r="A1223" s="126" t="s">
        <v>52</v>
      </c>
      <c r="B1223" s="92"/>
      <c r="C1223" s="92"/>
      <c r="D1223" s="94"/>
      <c r="E1223" s="70"/>
    </row>
    <row r="1224" s="62" customFormat="1" spans="1:5">
      <c r="A1224" s="126" t="s">
        <v>984</v>
      </c>
      <c r="B1224" s="92">
        <v>35</v>
      </c>
      <c r="C1224" s="92">
        <v>34</v>
      </c>
      <c r="D1224" s="94">
        <v>0.971428571428571</v>
      </c>
      <c r="E1224" s="70"/>
    </row>
    <row r="1225" s="62" customFormat="1" spans="1:5">
      <c r="A1225" s="126" t="s">
        <v>985</v>
      </c>
      <c r="B1225" s="92">
        <v>226</v>
      </c>
      <c r="C1225" s="92">
        <v>213</v>
      </c>
      <c r="D1225" s="94">
        <v>0.942477876106195</v>
      </c>
      <c r="E1225" s="70"/>
    </row>
    <row r="1226" s="62" customFormat="1" spans="1:5">
      <c r="A1226" s="125" t="s">
        <v>986</v>
      </c>
      <c r="B1226" s="88">
        <v>0</v>
      </c>
      <c r="C1226" s="88">
        <v>0</v>
      </c>
      <c r="D1226" s="89"/>
      <c r="E1226" s="90"/>
    </row>
    <row r="1227" s="62" customFormat="1" spans="1:5">
      <c r="A1227" s="126" t="s">
        <v>50</v>
      </c>
      <c r="B1227" s="92"/>
      <c r="C1227" s="92"/>
      <c r="D1227" s="94"/>
      <c r="E1227" s="70"/>
    </row>
    <row r="1228" s="62" customFormat="1" spans="1:5">
      <c r="A1228" s="126" t="s">
        <v>51</v>
      </c>
      <c r="B1228" s="92"/>
      <c r="C1228" s="92"/>
      <c r="D1228" s="94"/>
      <c r="E1228" s="70"/>
    </row>
    <row r="1229" s="62" customFormat="1" spans="1:5">
      <c r="A1229" s="126" t="s">
        <v>52</v>
      </c>
      <c r="B1229" s="92"/>
      <c r="C1229" s="92"/>
      <c r="D1229" s="94"/>
      <c r="E1229" s="70"/>
    </row>
    <row r="1230" s="62" customFormat="1" spans="1:5">
      <c r="A1230" s="126" t="s">
        <v>987</v>
      </c>
      <c r="B1230" s="92"/>
      <c r="C1230" s="92"/>
      <c r="D1230" s="94"/>
      <c r="E1230" s="70"/>
    </row>
    <row r="1231" s="62" customFormat="1" spans="1:5">
      <c r="A1231" s="126" t="s">
        <v>988</v>
      </c>
      <c r="B1231" s="92"/>
      <c r="C1231" s="92"/>
      <c r="D1231" s="94"/>
      <c r="E1231" s="70"/>
    </row>
    <row r="1232" s="62" customFormat="1" spans="1:5">
      <c r="A1232" s="125" t="s">
        <v>989</v>
      </c>
      <c r="B1232" s="88">
        <v>0</v>
      </c>
      <c r="C1232" s="88">
        <v>0</v>
      </c>
      <c r="D1232" s="89"/>
      <c r="E1232" s="90"/>
    </row>
    <row r="1233" s="62" customFormat="1" spans="1:5">
      <c r="A1233" s="126" t="s">
        <v>50</v>
      </c>
      <c r="B1233" s="92"/>
      <c r="C1233" s="92"/>
      <c r="D1233" s="94"/>
      <c r="E1233" s="70"/>
    </row>
    <row r="1234" s="62" customFormat="1" spans="1:5">
      <c r="A1234" s="126" t="s">
        <v>51</v>
      </c>
      <c r="B1234" s="92"/>
      <c r="C1234" s="92"/>
      <c r="D1234" s="94"/>
      <c r="E1234" s="70"/>
    </row>
    <row r="1235" s="62" customFormat="1" spans="1:5">
      <c r="A1235" s="126" t="s">
        <v>52</v>
      </c>
      <c r="B1235" s="92"/>
      <c r="C1235" s="92"/>
      <c r="D1235" s="94"/>
      <c r="E1235" s="70"/>
    </row>
    <row r="1236" s="62" customFormat="1" spans="1:5">
      <c r="A1236" s="126" t="s">
        <v>990</v>
      </c>
      <c r="B1236" s="92"/>
      <c r="C1236" s="92"/>
      <c r="D1236" s="94"/>
      <c r="E1236" s="70"/>
    </row>
    <row r="1237" s="62" customFormat="1" spans="1:5">
      <c r="A1237" s="126" t="s">
        <v>991</v>
      </c>
      <c r="B1237" s="92"/>
      <c r="C1237" s="92"/>
      <c r="D1237" s="94"/>
      <c r="E1237" s="70"/>
    </row>
    <row r="1238" s="62" customFormat="1" spans="1:5">
      <c r="A1238" s="126" t="s">
        <v>59</v>
      </c>
      <c r="B1238" s="92"/>
      <c r="C1238" s="92"/>
      <c r="D1238" s="94"/>
      <c r="E1238" s="70"/>
    </row>
    <row r="1239" s="62" customFormat="1" spans="1:5">
      <c r="A1239" s="126" t="s">
        <v>992</v>
      </c>
      <c r="B1239" s="92"/>
      <c r="C1239" s="92"/>
      <c r="D1239" s="94"/>
      <c r="E1239" s="70"/>
    </row>
    <row r="1240" s="62" customFormat="1" spans="1:5">
      <c r="A1240" s="125" t="s">
        <v>993</v>
      </c>
      <c r="B1240" s="88">
        <v>1</v>
      </c>
      <c r="C1240" s="88">
        <v>1</v>
      </c>
      <c r="D1240" s="94">
        <v>1</v>
      </c>
      <c r="E1240" s="90"/>
    </row>
    <row r="1241" s="62" customFormat="1" spans="1:5">
      <c r="A1241" s="126" t="s">
        <v>50</v>
      </c>
      <c r="B1241" s="92"/>
      <c r="C1241" s="92"/>
      <c r="D1241" s="94"/>
      <c r="E1241" s="70"/>
    </row>
    <row r="1242" s="62" customFormat="1" spans="1:5">
      <c r="A1242" s="126" t="s">
        <v>51</v>
      </c>
      <c r="B1242" s="92"/>
      <c r="C1242" s="92"/>
      <c r="D1242" s="94"/>
      <c r="E1242" s="70"/>
    </row>
    <row r="1243" s="62" customFormat="1" spans="1:5">
      <c r="A1243" s="126" t="s">
        <v>52</v>
      </c>
      <c r="B1243" s="92"/>
      <c r="C1243" s="92"/>
      <c r="D1243" s="94"/>
      <c r="E1243" s="70"/>
    </row>
    <row r="1244" s="62" customFormat="1" spans="1:5">
      <c r="A1244" s="126" t="s">
        <v>994</v>
      </c>
      <c r="B1244" s="92"/>
      <c r="C1244" s="92"/>
      <c r="D1244" s="94"/>
      <c r="E1244" s="70"/>
    </row>
    <row r="1245" s="62" customFormat="1" spans="1:5">
      <c r="A1245" s="126" t="s">
        <v>995</v>
      </c>
      <c r="B1245" s="92"/>
      <c r="C1245" s="92"/>
      <c r="D1245" s="94"/>
      <c r="E1245" s="70"/>
    </row>
    <row r="1246" s="62" customFormat="1" spans="1:5">
      <c r="A1246" s="126" t="s">
        <v>996</v>
      </c>
      <c r="B1246" s="92"/>
      <c r="C1246" s="92"/>
      <c r="D1246" s="94"/>
      <c r="E1246" s="70"/>
    </row>
    <row r="1247" s="62" customFormat="1" spans="1:5">
      <c r="A1247" s="126" t="s">
        <v>997</v>
      </c>
      <c r="B1247" s="92"/>
      <c r="C1247" s="92"/>
      <c r="D1247" s="94"/>
      <c r="E1247" s="70"/>
    </row>
    <row r="1248" s="62" customFormat="1" spans="1:5">
      <c r="A1248" s="126" t="s">
        <v>998</v>
      </c>
      <c r="B1248" s="92"/>
      <c r="C1248" s="92"/>
      <c r="D1248" s="94"/>
      <c r="E1248" s="70"/>
    </row>
    <row r="1249" s="62" customFormat="1" spans="1:5">
      <c r="A1249" s="126" t="s">
        <v>999</v>
      </c>
      <c r="B1249" s="92"/>
      <c r="C1249" s="92"/>
      <c r="D1249" s="94"/>
      <c r="E1249" s="70"/>
    </row>
    <row r="1250" s="62" customFormat="1" spans="1:5">
      <c r="A1250" s="126" t="s">
        <v>1000</v>
      </c>
      <c r="B1250" s="92"/>
      <c r="C1250" s="92"/>
      <c r="D1250" s="94"/>
      <c r="E1250" s="70"/>
    </row>
    <row r="1251" s="62" customFormat="1" spans="1:5">
      <c r="A1251" s="126" t="s">
        <v>1001</v>
      </c>
      <c r="B1251" s="92">
        <v>1</v>
      </c>
      <c r="C1251" s="92">
        <v>1</v>
      </c>
      <c r="D1251" s="94">
        <v>1</v>
      </c>
      <c r="E1251" s="70"/>
    </row>
    <row r="1252" s="62" customFormat="1" spans="1:5">
      <c r="A1252" s="126" t="s">
        <v>1002</v>
      </c>
      <c r="B1252" s="92"/>
      <c r="C1252" s="92"/>
      <c r="D1252" s="94"/>
      <c r="E1252" s="70"/>
    </row>
    <row r="1253" s="62" customFormat="1" spans="1:5">
      <c r="A1253" s="125" t="s">
        <v>1003</v>
      </c>
      <c r="B1253" s="88">
        <v>0</v>
      </c>
      <c r="C1253" s="88">
        <v>0</v>
      </c>
      <c r="D1253" s="89"/>
      <c r="E1253" s="90"/>
    </row>
    <row r="1254" s="62" customFormat="1" spans="1:5">
      <c r="A1254" s="126" t="s">
        <v>1004</v>
      </c>
      <c r="B1254" s="92"/>
      <c r="C1254" s="92"/>
      <c r="D1254" s="94"/>
      <c r="E1254" s="70"/>
    </row>
    <row r="1255" s="62" customFormat="1" spans="1:5">
      <c r="A1255" s="126" t="s">
        <v>1005</v>
      </c>
      <c r="B1255" s="92"/>
      <c r="C1255" s="92"/>
      <c r="D1255" s="94"/>
      <c r="E1255" s="70"/>
    </row>
    <row r="1256" s="62" customFormat="1" spans="1:5">
      <c r="A1256" s="126" t="s">
        <v>1006</v>
      </c>
      <c r="B1256" s="92"/>
      <c r="C1256" s="92"/>
      <c r="D1256" s="94"/>
      <c r="E1256" s="70"/>
    </row>
    <row r="1257" s="62" customFormat="1" spans="1:5">
      <c r="A1257" s="125" t="s">
        <v>1007</v>
      </c>
      <c r="B1257" s="88">
        <v>55</v>
      </c>
      <c r="C1257" s="88">
        <v>55</v>
      </c>
      <c r="D1257" s="94">
        <v>1</v>
      </c>
      <c r="E1257" s="90"/>
    </row>
    <row r="1258" s="62" customFormat="1" spans="1:5">
      <c r="A1258" s="126" t="s">
        <v>1008</v>
      </c>
      <c r="B1258" s="92">
        <v>55</v>
      </c>
      <c r="C1258" s="92">
        <v>55</v>
      </c>
      <c r="D1258" s="94">
        <v>1</v>
      </c>
      <c r="E1258" s="70"/>
    </row>
    <row r="1259" s="62" customFormat="1" spans="1:5">
      <c r="A1259" s="126" t="s">
        <v>1009</v>
      </c>
      <c r="B1259" s="92"/>
      <c r="C1259" s="92"/>
      <c r="D1259" s="94"/>
      <c r="E1259" s="70"/>
    </row>
    <row r="1260" s="62" customFormat="1" spans="1:5">
      <c r="A1260" s="126" t="s">
        <v>1010</v>
      </c>
      <c r="B1260" s="92"/>
      <c r="C1260" s="92"/>
      <c r="D1260" s="94"/>
      <c r="E1260" s="70"/>
    </row>
    <row r="1261" s="62" customFormat="1" spans="1:5">
      <c r="A1261" s="126" t="s">
        <v>1011</v>
      </c>
      <c r="B1261" s="92"/>
      <c r="C1261" s="92"/>
      <c r="D1261" s="94"/>
      <c r="E1261" s="70"/>
    </row>
    <row r="1262" s="62" customFormat="1" spans="1:5">
      <c r="A1262" s="126" t="s">
        <v>1012</v>
      </c>
      <c r="B1262" s="92"/>
      <c r="C1262" s="92"/>
      <c r="D1262" s="94"/>
      <c r="E1262" s="70"/>
    </row>
    <row r="1263" s="62" customFormat="1" spans="1:5">
      <c r="A1263" s="125" t="s">
        <v>1013</v>
      </c>
      <c r="B1263" s="88"/>
      <c r="C1263" s="88"/>
      <c r="D1263" s="89"/>
      <c r="E1263" s="90"/>
    </row>
    <row r="1264" s="62" customFormat="1" spans="1:5">
      <c r="A1264" s="124" t="s">
        <v>1014</v>
      </c>
      <c r="B1264" s="85"/>
      <c r="C1264" s="85">
        <v>2500</v>
      </c>
      <c r="D1264" s="86"/>
      <c r="E1264" s="83"/>
    </row>
    <row r="1265" s="62" customFormat="1" spans="1:5">
      <c r="A1265" s="124" t="s">
        <v>1015</v>
      </c>
      <c r="B1265" s="85">
        <v>8040</v>
      </c>
      <c r="C1265" s="85">
        <v>7600</v>
      </c>
      <c r="D1265" s="86">
        <v>0.945273631840796</v>
      </c>
      <c r="E1265" s="83"/>
    </row>
    <row r="1266" s="62" customFormat="1" spans="1:5">
      <c r="A1266" s="125" t="s">
        <v>1016</v>
      </c>
      <c r="B1266" s="88">
        <v>8040</v>
      </c>
      <c r="C1266" s="88">
        <v>7600</v>
      </c>
      <c r="D1266" s="94">
        <v>0.945273631840796</v>
      </c>
      <c r="E1266" s="90"/>
    </row>
    <row r="1267" s="62" customFormat="1" spans="1:5">
      <c r="A1267" s="126" t="s">
        <v>1017</v>
      </c>
      <c r="B1267" s="92">
        <v>8040</v>
      </c>
      <c r="C1267" s="92">
        <v>7600</v>
      </c>
      <c r="D1267" s="94">
        <v>0.945273631840796</v>
      </c>
      <c r="E1267" s="70"/>
    </row>
    <row r="1268" s="62" customFormat="1" spans="1:5">
      <c r="A1268" s="126" t="s">
        <v>1018</v>
      </c>
      <c r="B1268" s="92"/>
      <c r="C1268" s="92"/>
      <c r="D1268" s="94"/>
      <c r="E1268" s="70"/>
    </row>
    <row r="1269" s="62" customFormat="1" spans="1:5">
      <c r="A1269" s="126" t="s">
        <v>1019</v>
      </c>
      <c r="B1269" s="92"/>
      <c r="C1269" s="92"/>
      <c r="D1269" s="94"/>
      <c r="E1269" s="70"/>
    </row>
    <row r="1270" s="62" customFormat="1" spans="1:5">
      <c r="A1270" s="126" t="s">
        <v>1020</v>
      </c>
      <c r="B1270" s="92"/>
      <c r="C1270" s="92"/>
      <c r="D1270" s="94"/>
      <c r="E1270" s="70"/>
    </row>
    <row r="1271" s="62" customFormat="1" spans="1:5">
      <c r="A1271" s="83" t="s">
        <v>1021</v>
      </c>
      <c r="B1271" s="85">
        <v>19</v>
      </c>
      <c r="C1271" s="85">
        <v>0</v>
      </c>
      <c r="D1271" s="86"/>
      <c r="E1271" s="83"/>
    </row>
    <row r="1272" s="62" customFormat="1" spans="1:5">
      <c r="A1272" s="70" t="s">
        <v>1022</v>
      </c>
      <c r="B1272" s="92">
        <v>19</v>
      </c>
      <c r="C1272" s="92"/>
      <c r="D1272" s="94">
        <v>0</v>
      </c>
      <c r="E1272" s="70"/>
    </row>
    <row r="1273" s="62" customFormat="1" spans="1:5">
      <c r="A1273" s="83" t="s">
        <v>1023</v>
      </c>
      <c r="B1273" s="128">
        <v>889</v>
      </c>
      <c r="C1273" s="128">
        <v>0</v>
      </c>
      <c r="D1273" s="129"/>
      <c r="E1273" s="130"/>
    </row>
    <row r="1274" s="62" customFormat="1" spans="1:5">
      <c r="A1274" s="70" t="s">
        <v>1024</v>
      </c>
      <c r="B1274" s="131"/>
      <c r="C1274" s="131"/>
      <c r="D1274" s="132"/>
      <c r="E1274" s="133"/>
    </row>
    <row r="1275" s="62" customFormat="1" spans="1:5">
      <c r="A1275" s="70" t="s">
        <v>871</v>
      </c>
      <c r="B1275" s="131">
        <v>889</v>
      </c>
      <c r="C1275" s="131"/>
      <c r="D1275" s="94">
        <v>0</v>
      </c>
      <c r="E1275" s="133"/>
    </row>
    <row r="1276" s="62" customFormat="1" spans="1:5">
      <c r="A1276" s="70"/>
      <c r="B1276" s="131"/>
      <c r="C1276" s="131"/>
      <c r="D1276" s="94"/>
      <c r="E1276" s="133"/>
    </row>
    <row r="1277" s="62" customFormat="1" spans="1:5">
      <c r="A1277" s="70"/>
      <c r="B1277" s="131"/>
      <c r="C1277" s="131"/>
      <c r="D1277" s="132"/>
      <c r="E1277" s="133"/>
    </row>
    <row r="1278" s="78" customFormat="1" spans="1:5">
      <c r="A1278" s="134" t="s">
        <v>1025</v>
      </c>
      <c r="B1278" s="128">
        <v>289140</v>
      </c>
      <c r="C1278" s="128">
        <v>260067</v>
      </c>
      <c r="D1278" s="129">
        <v>0.899450093380369</v>
      </c>
      <c r="E1278" s="130"/>
    </row>
    <row r="1279" s="62" customFormat="1" spans="2:4">
      <c r="B1279" s="64"/>
      <c r="C1279" s="64"/>
      <c r="D1279" s="79"/>
    </row>
    <row r="1280" s="62" customFormat="1" spans="2:4">
      <c r="B1280" s="64"/>
      <c r="C1280" s="64"/>
      <c r="D1280" s="79"/>
    </row>
    <row r="1281" s="62" customFormat="1" spans="2:4">
      <c r="B1281" s="64"/>
      <c r="C1281" s="64"/>
      <c r="D1281" s="79"/>
    </row>
    <row r="1282" s="62" customFormat="1" spans="2:4">
      <c r="B1282" s="64"/>
      <c r="C1282" s="64"/>
      <c r="D1282" s="79"/>
    </row>
    <row r="1283" s="62" customFormat="1" spans="2:4">
      <c r="B1283" s="64"/>
      <c r="C1283" s="64"/>
      <c r="D1283" s="79"/>
    </row>
    <row r="1284" s="62" customFormat="1" spans="2:4">
      <c r="B1284" s="64"/>
      <c r="C1284" s="64"/>
      <c r="D1284" s="79"/>
    </row>
    <row r="1285" s="62" customFormat="1" spans="2:4">
      <c r="B1285" s="64"/>
      <c r="C1285" s="64"/>
      <c r="D1285" s="79"/>
    </row>
    <row r="1286" s="62" customFormat="1" spans="2:4">
      <c r="B1286" s="64"/>
      <c r="C1286" s="64"/>
      <c r="D1286" s="79"/>
    </row>
    <row r="1287" s="62" customFormat="1" spans="2:4">
      <c r="B1287" s="64"/>
      <c r="C1287" s="64"/>
      <c r="D1287" s="79"/>
    </row>
    <row r="1288" s="62" customFormat="1" spans="2:4">
      <c r="B1288" s="64"/>
      <c r="C1288" s="64"/>
      <c r="D1288" s="79"/>
    </row>
    <row r="1289" s="62" customFormat="1" spans="2:4">
      <c r="B1289" s="64"/>
      <c r="C1289" s="64"/>
      <c r="D1289" s="79"/>
    </row>
    <row r="1290" s="62" customFormat="1" spans="2:4">
      <c r="B1290" s="64"/>
      <c r="C1290" s="64"/>
      <c r="D1290" s="79"/>
    </row>
    <row r="1291" s="62" customFormat="1" spans="2:4">
      <c r="B1291" s="64"/>
      <c r="C1291" s="64"/>
      <c r="D1291" s="79"/>
    </row>
    <row r="1292" s="62" customFormat="1" spans="2:4">
      <c r="B1292" s="64"/>
      <c r="C1292" s="64"/>
      <c r="D1292" s="79"/>
    </row>
    <row r="1293" s="62" customFormat="1" spans="2:4">
      <c r="B1293" s="64"/>
      <c r="C1293" s="64"/>
      <c r="D1293" s="79"/>
    </row>
    <row r="1294" s="62" customFormat="1" spans="2:4">
      <c r="B1294" s="64"/>
      <c r="C1294" s="64"/>
      <c r="D1294" s="79"/>
    </row>
    <row r="1295" s="62" customFormat="1" spans="2:4">
      <c r="B1295" s="64"/>
      <c r="C1295" s="64"/>
      <c r="D1295" s="79"/>
    </row>
    <row r="1296" s="62" customFormat="1" spans="2:4">
      <c r="B1296" s="64"/>
      <c r="C1296" s="64"/>
      <c r="D1296" s="79"/>
    </row>
    <row r="1297" s="62" customFormat="1" spans="2:4">
      <c r="B1297" s="64"/>
      <c r="C1297" s="64"/>
      <c r="D1297" s="79"/>
    </row>
    <row r="1298" s="62" customFormat="1" spans="2:4">
      <c r="B1298" s="64"/>
      <c r="C1298" s="64"/>
      <c r="D1298" s="79"/>
    </row>
    <row r="1299" s="62" customFormat="1" spans="2:4">
      <c r="B1299" s="64"/>
      <c r="C1299" s="64"/>
      <c r="D1299" s="79"/>
    </row>
    <row r="1300" s="62" customFormat="1" spans="2:4">
      <c r="B1300" s="64"/>
      <c r="C1300" s="64"/>
      <c r="D1300" s="79"/>
    </row>
    <row r="1301" s="62" customFormat="1" spans="2:4">
      <c r="B1301" s="64"/>
      <c r="C1301" s="64"/>
      <c r="D1301" s="79"/>
    </row>
    <row r="1302" s="62" customFormat="1" spans="2:4">
      <c r="B1302" s="64"/>
      <c r="C1302" s="64"/>
      <c r="D1302" s="79"/>
    </row>
    <row r="1303" s="62" customFormat="1" spans="2:4">
      <c r="B1303" s="64"/>
      <c r="C1303" s="64"/>
      <c r="D1303" s="79"/>
    </row>
    <row r="1304" s="62" customFormat="1" spans="2:4">
      <c r="B1304" s="64"/>
      <c r="C1304" s="64"/>
      <c r="D1304" s="79"/>
    </row>
    <row r="1305" s="62" customFormat="1" spans="2:4">
      <c r="B1305" s="64"/>
      <c r="C1305" s="64"/>
      <c r="D1305" s="79"/>
    </row>
    <row r="1306" s="62" customFormat="1" spans="2:4">
      <c r="B1306" s="64"/>
      <c r="C1306" s="64"/>
      <c r="D1306" s="79"/>
    </row>
    <row r="1307" s="62" customFormat="1" spans="2:4">
      <c r="B1307" s="64"/>
      <c r="C1307" s="64"/>
      <c r="D1307" s="79"/>
    </row>
  </sheetData>
  <mergeCells count="1">
    <mergeCell ref="A2:E2"/>
  </mergeCells>
  <pageMargins left="0.75" right="0.75" top="1" bottom="1" header="0.511805555555556" footer="0.511805555555556"/>
  <pageSetup paperSize="9" scale="7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07"/>
  <sheetViews>
    <sheetView workbookViewId="0">
      <selection activeCell="A2" sqref="A2:E2"/>
    </sheetView>
  </sheetViews>
  <sheetFormatPr defaultColWidth="9" defaultRowHeight="15.6" outlineLevelCol="4"/>
  <cols>
    <col min="1" max="1" width="34.25" style="62" customWidth="1"/>
    <col min="2" max="3" width="16.375" style="64" customWidth="1"/>
    <col min="4" max="4" width="16.375" style="79" customWidth="1"/>
    <col min="5" max="5" width="16.375" style="62" customWidth="1"/>
    <col min="6" max="16384" width="9" style="62"/>
  </cols>
  <sheetData>
    <row r="1" s="62" customFormat="1" spans="1:5">
      <c r="A1" s="67" t="s">
        <v>1026</v>
      </c>
      <c r="B1" s="64"/>
      <c r="C1" s="64"/>
      <c r="D1" s="79"/>
      <c r="E1" s="80" t="s">
        <v>43</v>
      </c>
    </row>
    <row r="2" s="62" customFormat="1" ht="20.4" spans="1:5">
      <c r="A2" s="66" t="s">
        <v>1027</v>
      </c>
      <c r="B2" s="66"/>
      <c r="C2" s="66"/>
      <c r="D2" s="81"/>
      <c r="E2" s="66"/>
    </row>
    <row r="3" s="62" customFormat="1" spans="2:5">
      <c r="B3" s="64"/>
      <c r="C3" s="64"/>
      <c r="D3" s="79"/>
      <c r="E3" s="80" t="s">
        <v>12</v>
      </c>
    </row>
    <row r="4" s="62" customFormat="1" ht="45.75" customHeight="1" spans="1:5">
      <c r="A4" s="68" t="s">
        <v>13</v>
      </c>
      <c r="B4" s="69" t="s">
        <v>14</v>
      </c>
      <c r="C4" s="68" t="s">
        <v>15</v>
      </c>
      <c r="D4" s="82" t="s">
        <v>16</v>
      </c>
      <c r="E4" s="68" t="s">
        <v>47</v>
      </c>
    </row>
    <row r="5" s="62" customFormat="1" spans="1:5">
      <c r="A5" s="83" t="s">
        <v>48</v>
      </c>
      <c r="B5" s="84">
        <v>26787</v>
      </c>
      <c r="C5" s="85">
        <v>25288</v>
      </c>
      <c r="D5" s="86">
        <v>0.944040019412402</v>
      </c>
      <c r="E5" s="83"/>
    </row>
    <row r="6" s="62" customFormat="1" spans="1:5">
      <c r="A6" s="87" t="s">
        <v>49</v>
      </c>
      <c r="B6" s="88">
        <v>1232</v>
      </c>
      <c r="C6" s="88">
        <v>1258</v>
      </c>
      <c r="D6" s="89">
        <v>1.0211038961039</v>
      </c>
      <c r="E6" s="90"/>
    </row>
    <row r="7" s="62" customFormat="1" spans="1:5">
      <c r="A7" s="91" t="s">
        <v>50</v>
      </c>
      <c r="B7" s="92">
        <v>1197</v>
      </c>
      <c r="C7" s="93">
        <v>1224</v>
      </c>
      <c r="D7" s="94">
        <v>1.02255639097744</v>
      </c>
      <c r="E7" s="70"/>
    </row>
    <row r="8" s="62" customFormat="1" spans="1:5">
      <c r="A8" s="91" t="s">
        <v>51</v>
      </c>
      <c r="B8" s="92"/>
      <c r="C8" s="93"/>
      <c r="D8" s="94"/>
      <c r="E8" s="70"/>
    </row>
    <row r="9" s="62" customFormat="1" spans="1:5">
      <c r="A9" s="95" t="s">
        <v>52</v>
      </c>
      <c r="B9" s="92"/>
      <c r="C9" s="93"/>
      <c r="D9" s="94"/>
      <c r="E9" s="70"/>
    </row>
    <row r="10" s="62" customFormat="1" spans="1:5">
      <c r="A10" s="95" t="s">
        <v>53</v>
      </c>
      <c r="B10" s="92">
        <v>3</v>
      </c>
      <c r="C10" s="93">
        <v>3</v>
      </c>
      <c r="D10" s="94">
        <v>1</v>
      </c>
      <c r="E10" s="70"/>
    </row>
    <row r="11" s="62" customFormat="1" spans="1:5">
      <c r="A11" s="95" t="s">
        <v>54</v>
      </c>
      <c r="B11" s="92"/>
      <c r="C11" s="93"/>
      <c r="D11" s="94"/>
      <c r="E11" s="70"/>
    </row>
    <row r="12" s="62" customFormat="1" spans="1:5">
      <c r="A12" s="70" t="s">
        <v>55</v>
      </c>
      <c r="B12" s="92"/>
      <c r="C12" s="93"/>
      <c r="D12" s="94"/>
      <c r="E12" s="70"/>
    </row>
    <row r="13" s="62" customFormat="1" spans="1:5">
      <c r="A13" s="70" t="s">
        <v>56</v>
      </c>
      <c r="B13" s="92"/>
      <c r="C13" s="93"/>
      <c r="D13" s="94"/>
      <c r="E13" s="70"/>
    </row>
    <row r="14" s="62" customFormat="1" spans="1:5">
      <c r="A14" s="70" t="s">
        <v>57</v>
      </c>
      <c r="B14" s="92">
        <v>31</v>
      </c>
      <c r="C14" s="93">
        <v>30</v>
      </c>
      <c r="D14" s="94">
        <v>0.967741935483871</v>
      </c>
      <c r="E14" s="70"/>
    </row>
    <row r="15" s="62" customFormat="1" spans="1:5">
      <c r="A15" s="70" t="s">
        <v>58</v>
      </c>
      <c r="B15" s="92"/>
      <c r="C15" s="93"/>
      <c r="D15" s="94"/>
      <c r="E15" s="70"/>
    </row>
    <row r="16" s="62" customFormat="1" spans="1:5">
      <c r="A16" s="70" t="s">
        <v>59</v>
      </c>
      <c r="B16" s="92"/>
      <c r="C16" s="93"/>
      <c r="D16" s="94"/>
      <c r="E16" s="70"/>
    </row>
    <row r="17" s="62" customFormat="1" spans="1:5">
      <c r="A17" s="70" t="s">
        <v>60</v>
      </c>
      <c r="B17" s="92">
        <v>1</v>
      </c>
      <c r="C17" s="93">
        <v>1</v>
      </c>
      <c r="D17" s="94">
        <v>1</v>
      </c>
      <c r="E17" s="70"/>
    </row>
    <row r="18" s="62" customFormat="1" spans="1:5">
      <c r="A18" s="87" t="s">
        <v>61</v>
      </c>
      <c r="B18" s="88">
        <v>216</v>
      </c>
      <c r="C18" s="88">
        <v>199</v>
      </c>
      <c r="D18" s="94">
        <v>0.921296296296296</v>
      </c>
      <c r="E18" s="90"/>
    </row>
    <row r="19" s="62" customFormat="1" spans="1:5">
      <c r="A19" s="91" t="s">
        <v>50</v>
      </c>
      <c r="B19" s="92">
        <v>198</v>
      </c>
      <c r="C19" s="92">
        <v>181</v>
      </c>
      <c r="D19" s="94">
        <v>0.914141414141414</v>
      </c>
      <c r="E19" s="70"/>
    </row>
    <row r="20" s="62" customFormat="1" spans="1:5">
      <c r="A20" s="91" t="s">
        <v>51</v>
      </c>
      <c r="B20" s="92"/>
      <c r="C20" s="92"/>
      <c r="D20" s="94"/>
      <c r="E20" s="70"/>
    </row>
    <row r="21" s="62" customFormat="1" spans="1:5">
      <c r="A21" s="95" t="s">
        <v>52</v>
      </c>
      <c r="B21" s="92"/>
      <c r="C21" s="92" t="s">
        <v>43</v>
      </c>
      <c r="D21" s="94"/>
      <c r="E21" s="70"/>
    </row>
    <row r="22" s="62" customFormat="1" spans="1:5">
      <c r="A22" s="95" t="s">
        <v>62</v>
      </c>
      <c r="B22" s="92">
        <v>5</v>
      </c>
      <c r="C22" s="92">
        <v>5</v>
      </c>
      <c r="D22" s="94">
        <v>1</v>
      </c>
      <c r="E22" s="70"/>
    </row>
    <row r="23" s="62" customFormat="1" spans="1:5">
      <c r="A23" s="95" t="s">
        <v>63</v>
      </c>
      <c r="B23" s="92">
        <v>6</v>
      </c>
      <c r="C23" s="92">
        <v>6</v>
      </c>
      <c r="D23" s="94">
        <v>1</v>
      </c>
      <c r="E23" s="70"/>
    </row>
    <row r="24" s="62" customFormat="1" spans="1:5">
      <c r="A24" s="95" t="s">
        <v>64</v>
      </c>
      <c r="B24" s="92"/>
      <c r="C24" s="92"/>
      <c r="D24" s="94"/>
      <c r="E24" s="70"/>
    </row>
    <row r="25" s="62" customFormat="1" spans="1:5">
      <c r="A25" s="95" t="s">
        <v>59</v>
      </c>
      <c r="B25" s="92"/>
      <c r="C25" s="92"/>
      <c r="D25" s="94"/>
      <c r="E25" s="70"/>
    </row>
    <row r="26" s="62" customFormat="1" spans="1:5">
      <c r="A26" s="95" t="s">
        <v>65</v>
      </c>
      <c r="B26" s="92">
        <v>7</v>
      </c>
      <c r="C26" s="92">
        <v>7</v>
      </c>
      <c r="D26" s="94">
        <v>1</v>
      </c>
      <c r="E26" s="70"/>
    </row>
    <row r="27" s="62" customFormat="1" spans="1:5">
      <c r="A27" s="87" t="s">
        <v>66</v>
      </c>
      <c r="B27" s="88">
        <v>6945</v>
      </c>
      <c r="C27" s="88">
        <v>6328</v>
      </c>
      <c r="D27" s="94">
        <v>0.911159107271418</v>
      </c>
      <c r="E27" s="90"/>
    </row>
    <row r="28" s="62" customFormat="1" spans="1:5">
      <c r="A28" s="91" t="s">
        <v>50</v>
      </c>
      <c r="B28" s="92">
        <v>5360</v>
      </c>
      <c r="C28" s="92">
        <v>4824</v>
      </c>
      <c r="D28" s="94">
        <v>0.9</v>
      </c>
      <c r="E28" s="70"/>
    </row>
    <row r="29" s="62" customFormat="1" spans="1:5">
      <c r="A29" s="91" t="s">
        <v>51</v>
      </c>
      <c r="B29" s="92"/>
      <c r="C29" s="92"/>
      <c r="D29" s="94"/>
      <c r="E29" s="70"/>
    </row>
    <row r="30" s="62" customFormat="1" spans="1:5">
      <c r="A30" s="95" t="s">
        <v>52</v>
      </c>
      <c r="B30" s="92"/>
      <c r="C30" s="92"/>
      <c r="D30" s="94"/>
      <c r="E30" s="70"/>
    </row>
    <row r="31" s="62" customFormat="1" spans="1:5">
      <c r="A31" s="95" t="s">
        <v>67</v>
      </c>
      <c r="B31" s="92"/>
      <c r="C31" s="92"/>
      <c r="D31" s="94"/>
      <c r="E31" s="70"/>
    </row>
    <row r="32" s="62" customFormat="1" spans="1:5">
      <c r="A32" s="95" t="s">
        <v>68</v>
      </c>
      <c r="B32" s="92"/>
      <c r="C32" s="92"/>
      <c r="D32" s="94"/>
      <c r="E32" s="70"/>
    </row>
    <row r="33" s="62" customFormat="1" spans="1:5">
      <c r="A33" s="96" t="s">
        <v>69</v>
      </c>
      <c r="B33" s="92"/>
      <c r="C33" s="92"/>
      <c r="D33" s="94"/>
      <c r="E33" s="70"/>
    </row>
    <row r="34" s="62" customFormat="1" spans="1:5">
      <c r="A34" s="91" t="s">
        <v>70</v>
      </c>
      <c r="B34" s="92">
        <v>277</v>
      </c>
      <c r="C34" s="92">
        <v>277</v>
      </c>
      <c r="D34" s="94">
        <v>1</v>
      </c>
      <c r="E34" s="70"/>
    </row>
    <row r="35" s="62" customFormat="1" spans="1:5">
      <c r="A35" s="95" t="s">
        <v>71</v>
      </c>
      <c r="B35" s="92"/>
      <c r="C35" s="92"/>
      <c r="D35" s="94"/>
      <c r="E35" s="70"/>
    </row>
    <row r="36" s="62" customFormat="1" spans="1:5">
      <c r="A36" s="95" t="s">
        <v>59</v>
      </c>
      <c r="B36" s="92">
        <v>1308</v>
      </c>
      <c r="C36" s="92">
        <v>1227</v>
      </c>
      <c r="D36" s="94">
        <v>0.938073394495413</v>
      </c>
      <c r="E36" s="70"/>
    </row>
    <row r="37" s="62" customFormat="1" ht="34" customHeight="1" spans="1:5">
      <c r="A37" s="97" t="s">
        <v>72</v>
      </c>
      <c r="B37" s="92"/>
      <c r="C37" s="92"/>
      <c r="D37" s="94"/>
      <c r="E37" s="70"/>
    </row>
    <row r="38" s="62" customFormat="1" spans="1:5">
      <c r="A38" s="87" t="s">
        <v>73</v>
      </c>
      <c r="B38" s="88">
        <v>845</v>
      </c>
      <c r="C38" s="88">
        <v>787</v>
      </c>
      <c r="D38" s="94">
        <v>0.931360946745562</v>
      </c>
      <c r="E38" s="90"/>
    </row>
    <row r="39" s="62" customFormat="1" spans="1:5">
      <c r="A39" s="91" t="s">
        <v>50</v>
      </c>
      <c r="B39" s="92">
        <v>455</v>
      </c>
      <c r="C39" s="92">
        <v>418</v>
      </c>
      <c r="D39" s="94">
        <v>0.918681318681319</v>
      </c>
      <c r="E39" s="70"/>
    </row>
    <row r="40" s="62" customFormat="1" spans="1:5">
      <c r="A40" s="91" t="s">
        <v>51</v>
      </c>
      <c r="B40" s="92"/>
      <c r="C40" s="92"/>
      <c r="D40" s="94"/>
      <c r="E40" s="70"/>
    </row>
    <row r="41" s="62" customFormat="1" spans="1:5">
      <c r="A41" s="91" t="s">
        <v>52</v>
      </c>
      <c r="B41" s="92"/>
      <c r="C41" s="92"/>
      <c r="D41" s="94"/>
      <c r="E41" s="70"/>
    </row>
    <row r="42" s="62" customFormat="1" spans="1:5">
      <c r="A42" s="95" t="s">
        <v>74</v>
      </c>
      <c r="B42" s="92"/>
      <c r="C42" s="92"/>
      <c r="D42" s="94"/>
      <c r="E42" s="70"/>
    </row>
    <row r="43" s="62" customFormat="1" spans="1:5">
      <c r="A43" s="95" t="s">
        <v>75</v>
      </c>
      <c r="B43" s="92"/>
      <c r="C43" s="92"/>
      <c r="D43" s="94"/>
      <c r="E43" s="70"/>
    </row>
    <row r="44" s="62" customFormat="1" spans="1:5">
      <c r="A44" s="95" t="s">
        <v>76</v>
      </c>
      <c r="B44" s="92">
        <v>61</v>
      </c>
      <c r="C44" s="92">
        <v>57</v>
      </c>
      <c r="D44" s="94">
        <v>0.934426229508197</v>
      </c>
      <c r="E44" s="70"/>
    </row>
    <row r="45" s="62" customFormat="1" spans="1:5">
      <c r="A45" s="91" t="s">
        <v>77</v>
      </c>
      <c r="B45" s="92"/>
      <c r="C45" s="92"/>
      <c r="D45" s="94"/>
      <c r="E45" s="70"/>
    </row>
    <row r="46" s="62" customFormat="1" spans="1:5">
      <c r="A46" s="91" t="s">
        <v>78</v>
      </c>
      <c r="B46" s="92">
        <v>105</v>
      </c>
      <c r="C46" s="92">
        <v>100</v>
      </c>
      <c r="D46" s="94">
        <v>0.952380952380952</v>
      </c>
      <c r="E46" s="70"/>
    </row>
    <row r="47" s="62" customFormat="1" ht="13.5" customHeight="1" spans="1:5">
      <c r="A47" s="91" t="s">
        <v>59</v>
      </c>
      <c r="B47" s="92">
        <v>126</v>
      </c>
      <c r="C47" s="92">
        <v>114</v>
      </c>
      <c r="D47" s="94">
        <v>0.904761904761905</v>
      </c>
      <c r="E47" s="70"/>
    </row>
    <row r="48" s="62" customFormat="1" spans="1:5">
      <c r="A48" s="95" t="s">
        <v>79</v>
      </c>
      <c r="B48" s="92">
        <v>98</v>
      </c>
      <c r="C48" s="92">
        <v>98</v>
      </c>
      <c r="D48" s="94">
        <v>1</v>
      </c>
      <c r="E48" s="70"/>
    </row>
    <row r="49" s="62" customFormat="1" spans="1:5">
      <c r="A49" s="98" t="s">
        <v>80</v>
      </c>
      <c r="B49" s="88">
        <v>284</v>
      </c>
      <c r="C49" s="88">
        <v>268</v>
      </c>
      <c r="D49" s="94">
        <v>0.943661971830986</v>
      </c>
      <c r="E49" s="90"/>
    </row>
    <row r="50" s="62" customFormat="1" spans="1:5">
      <c r="A50" s="95" t="s">
        <v>50</v>
      </c>
      <c r="B50" s="92">
        <v>124</v>
      </c>
      <c r="C50" s="92">
        <v>113</v>
      </c>
      <c r="D50" s="94">
        <v>0.911290322580645</v>
      </c>
      <c r="E50" s="70"/>
    </row>
    <row r="51" s="62" customFormat="1" spans="1:5">
      <c r="A51" s="70" t="s">
        <v>51</v>
      </c>
      <c r="B51" s="92"/>
      <c r="C51" s="92"/>
      <c r="D51" s="94"/>
      <c r="E51" s="70"/>
    </row>
    <row r="52" s="62" customFormat="1" spans="1:5">
      <c r="A52" s="91" t="s">
        <v>52</v>
      </c>
      <c r="B52" s="92"/>
      <c r="C52" s="92"/>
      <c r="D52" s="94"/>
      <c r="E52" s="70"/>
    </row>
    <row r="53" s="62" customFormat="1" spans="1:5">
      <c r="A53" s="91" t="s">
        <v>81</v>
      </c>
      <c r="B53" s="92"/>
      <c r="C53" s="92"/>
      <c r="D53" s="94"/>
      <c r="E53" s="70"/>
    </row>
    <row r="54" s="62" customFormat="1" spans="1:5">
      <c r="A54" s="91" t="s">
        <v>82</v>
      </c>
      <c r="B54" s="92">
        <v>7</v>
      </c>
      <c r="C54" s="92">
        <v>7</v>
      </c>
      <c r="D54" s="94">
        <v>1</v>
      </c>
      <c r="E54" s="70"/>
    </row>
    <row r="55" s="62" customFormat="1" spans="1:5">
      <c r="A55" s="95" t="s">
        <v>83</v>
      </c>
      <c r="B55" s="92"/>
      <c r="C55" s="92"/>
      <c r="D55" s="94"/>
      <c r="E55" s="70"/>
    </row>
    <row r="56" s="62" customFormat="1" spans="1:5">
      <c r="A56" s="95" t="s">
        <v>84</v>
      </c>
      <c r="B56" s="92">
        <v>83</v>
      </c>
      <c r="C56" s="92">
        <v>78</v>
      </c>
      <c r="D56" s="94">
        <v>0.939759036144578</v>
      </c>
      <c r="E56" s="70"/>
    </row>
    <row r="57" s="62" customFormat="1" spans="1:5">
      <c r="A57" s="95" t="s">
        <v>85</v>
      </c>
      <c r="B57" s="92"/>
      <c r="C57" s="92"/>
      <c r="D57" s="94"/>
      <c r="E57" s="70"/>
    </row>
    <row r="58" s="62" customFormat="1" spans="1:5">
      <c r="A58" s="91" t="s">
        <v>59</v>
      </c>
      <c r="B58" s="92">
        <v>70</v>
      </c>
      <c r="C58" s="92">
        <v>70</v>
      </c>
      <c r="D58" s="94">
        <v>1</v>
      </c>
      <c r="E58" s="70"/>
    </row>
    <row r="59" s="62" customFormat="1" spans="1:5">
      <c r="A59" s="95" t="s">
        <v>86</v>
      </c>
      <c r="B59" s="92"/>
      <c r="C59" s="92"/>
      <c r="D59" s="94"/>
      <c r="E59" s="70"/>
    </row>
    <row r="60" s="62" customFormat="1" spans="1:5">
      <c r="A60" s="99" t="s">
        <v>87</v>
      </c>
      <c r="B60" s="88">
        <v>950</v>
      </c>
      <c r="C60" s="88">
        <v>883</v>
      </c>
      <c r="D60" s="94">
        <v>0.929473684210526</v>
      </c>
      <c r="E60" s="90"/>
    </row>
    <row r="61" s="62" customFormat="1" spans="1:5">
      <c r="A61" s="95" t="s">
        <v>50</v>
      </c>
      <c r="B61" s="92">
        <v>700</v>
      </c>
      <c r="C61" s="92">
        <v>645</v>
      </c>
      <c r="D61" s="94">
        <v>0.921428571428571</v>
      </c>
      <c r="E61" s="70"/>
    </row>
    <row r="62" s="62" customFormat="1" spans="1:5">
      <c r="A62" s="70" t="s">
        <v>51</v>
      </c>
      <c r="B62" s="92"/>
      <c r="C62" s="92"/>
      <c r="D62" s="94"/>
      <c r="E62" s="70"/>
    </row>
    <row r="63" s="62" customFormat="1" spans="1:5">
      <c r="A63" s="70" t="s">
        <v>52</v>
      </c>
      <c r="B63" s="92"/>
      <c r="C63" s="92"/>
      <c r="D63" s="94"/>
      <c r="E63" s="70"/>
    </row>
    <row r="64" s="62" customFormat="1" spans="1:5">
      <c r="A64" s="70" t="s">
        <v>88</v>
      </c>
      <c r="B64" s="92"/>
      <c r="C64" s="92"/>
      <c r="D64" s="94"/>
      <c r="E64" s="70"/>
    </row>
    <row r="65" s="62" customFormat="1" spans="1:5">
      <c r="A65" s="70" t="s">
        <v>89</v>
      </c>
      <c r="B65" s="92"/>
      <c r="C65" s="92"/>
      <c r="D65" s="94"/>
      <c r="E65" s="70"/>
    </row>
    <row r="66" s="62" customFormat="1" spans="1:5">
      <c r="A66" s="70" t="s">
        <v>90</v>
      </c>
      <c r="B66" s="92"/>
      <c r="C66" s="92"/>
      <c r="D66" s="94"/>
      <c r="E66" s="70"/>
    </row>
    <row r="67" s="62" customFormat="1" spans="1:5">
      <c r="A67" s="91" t="s">
        <v>91</v>
      </c>
      <c r="B67" s="92">
        <v>52</v>
      </c>
      <c r="C67" s="92">
        <v>52</v>
      </c>
      <c r="D67" s="94">
        <v>1</v>
      </c>
      <c r="E67" s="70"/>
    </row>
    <row r="68" s="62" customFormat="1" spans="1:5">
      <c r="A68" s="95" t="s">
        <v>92</v>
      </c>
      <c r="B68" s="92"/>
      <c r="C68" s="92"/>
      <c r="D68" s="94"/>
      <c r="E68" s="70"/>
    </row>
    <row r="69" s="62" customFormat="1" spans="1:5">
      <c r="A69" s="95" t="s">
        <v>59</v>
      </c>
      <c r="B69" s="92">
        <v>185</v>
      </c>
      <c r="C69" s="92">
        <v>173</v>
      </c>
      <c r="D69" s="94">
        <v>0.935135135135135</v>
      </c>
      <c r="E69" s="70"/>
    </row>
    <row r="70" s="62" customFormat="1" spans="1:5">
      <c r="A70" s="95" t="s">
        <v>93</v>
      </c>
      <c r="B70" s="92">
        <v>13</v>
      </c>
      <c r="C70" s="92">
        <v>13</v>
      </c>
      <c r="D70" s="94">
        <v>1</v>
      </c>
      <c r="E70" s="70"/>
    </row>
    <row r="71" s="62" customFormat="1" spans="1:5">
      <c r="A71" s="87" t="s">
        <v>94</v>
      </c>
      <c r="B71" s="88">
        <v>563</v>
      </c>
      <c r="C71" s="88">
        <v>530</v>
      </c>
      <c r="D71" s="94">
        <v>0.941385435168739</v>
      </c>
      <c r="E71" s="90"/>
    </row>
    <row r="72" s="62" customFormat="1" spans="1:5">
      <c r="A72" s="91" t="s">
        <v>50</v>
      </c>
      <c r="B72" s="92"/>
      <c r="C72" s="92"/>
      <c r="D72" s="94"/>
      <c r="E72" s="70"/>
    </row>
    <row r="73" s="62" customFormat="1" spans="1:5">
      <c r="A73" s="91" t="s">
        <v>51</v>
      </c>
      <c r="B73" s="92"/>
      <c r="C73" s="92"/>
      <c r="D73" s="94"/>
      <c r="E73" s="70"/>
    </row>
    <row r="74" s="62" customFormat="1" spans="1:5">
      <c r="A74" s="95" t="s">
        <v>52</v>
      </c>
      <c r="B74" s="92"/>
      <c r="C74" s="92"/>
      <c r="D74" s="94"/>
      <c r="E74" s="70"/>
    </row>
    <row r="75" s="62" customFormat="1" spans="1:5">
      <c r="A75" s="95" t="s">
        <v>95</v>
      </c>
      <c r="B75" s="92"/>
      <c r="C75" s="92"/>
      <c r="D75" s="94"/>
      <c r="E75" s="70"/>
    </row>
    <row r="76" s="62" customFormat="1" spans="1:5">
      <c r="A76" s="95" t="s">
        <v>96</v>
      </c>
      <c r="B76" s="92"/>
      <c r="C76" s="92"/>
      <c r="D76" s="94"/>
      <c r="E76" s="70"/>
    </row>
    <row r="77" s="62" customFormat="1" spans="1:5">
      <c r="A77" s="70" t="s">
        <v>97</v>
      </c>
      <c r="B77" s="92"/>
      <c r="C77" s="92"/>
      <c r="D77" s="94"/>
      <c r="E77" s="70"/>
    </row>
    <row r="78" s="62" customFormat="1" spans="1:5">
      <c r="A78" s="91" t="s">
        <v>98</v>
      </c>
      <c r="B78" s="92"/>
      <c r="C78" s="92"/>
      <c r="D78" s="94"/>
      <c r="E78" s="70"/>
    </row>
    <row r="79" s="62" customFormat="1" spans="1:5">
      <c r="A79" s="91" t="s">
        <v>99</v>
      </c>
      <c r="B79" s="92"/>
      <c r="C79" s="92"/>
      <c r="D79" s="94"/>
      <c r="E79" s="70"/>
    </row>
    <row r="80" s="62" customFormat="1" spans="1:5">
      <c r="A80" s="91" t="s">
        <v>91</v>
      </c>
      <c r="B80" s="92"/>
      <c r="C80" s="92"/>
      <c r="D80" s="94"/>
      <c r="E80" s="70"/>
    </row>
    <row r="81" s="62" customFormat="1" spans="1:5">
      <c r="A81" s="95" t="s">
        <v>59</v>
      </c>
      <c r="B81" s="92"/>
      <c r="C81" s="92"/>
      <c r="D81" s="94"/>
      <c r="E81" s="70"/>
    </row>
    <row r="82" s="62" customFormat="1" spans="1:5">
      <c r="A82" s="95" t="s">
        <v>100</v>
      </c>
      <c r="B82" s="92">
        <v>563</v>
      </c>
      <c r="C82" s="92">
        <v>530</v>
      </c>
      <c r="D82" s="94">
        <v>0.941385435168739</v>
      </c>
      <c r="E82" s="70"/>
    </row>
    <row r="83" s="62" customFormat="1" spans="1:5">
      <c r="A83" s="98" t="s">
        <v>101</v>
      </c>
      <c r="B83" s="88">
        <v>654</v>
      </c>
      <c r="C83" s="88">
        <v>616</v>
      </c>
      <c r="D83" s="94">
        <v>0.941896024464832</v>
      </c>
      <c r="E83" s="90"/>
    </row>
    <row r="84" s="62" customFormat="1" spans="1:5">
      <c r="A84" s="91" t="s">
        <v>50</v>
      </c>
      <c r="B84" s="92">
        <v>321</v>
      </c>
      <c r="C84" s="92">
        <v>298</v>
      </c>
      <c r="D84" s="94">
        <v>0.928348909657321</v>
      </c>
      <c r="E84" s="70"/>
    </row>
    <row r="85" s="62" customFormat="1" spans="1:5">
      <c r="A85" s="91" t="s">
        <v>51</v>
      </c>
      <c r="B85" s="92"/>
      <c r="C85" s="92"/>
      <c r="D85" s="94"/>
      <c r="E85" s="70"/>
    </row>
    <row r="86" s="62" customFormat="1" spans="1:5">
      <c r="A86" s="91" t="s">
        <v>52</v>
      </c>
      <c r="B86" s="92"/>
      <c r="C86" s="92"/>
      <c r="D86" s="94"/>
      <c r="E86" s="70"/>
    </row>
    <row r="87" s="62" customFormat="1" spans="1:5">
      <c r="A87" s="100" t="s">
        <v>102</v>
      </c>
      <c r="B87" s="92">
        <v>1</v>
      </c>
      <c r="C87" s="92">
        <v>1</v>
      </c>
      <c r="D87" s="94">
        <v>1</v>
      </c>
      <c r="E87" s="70"/>
    </row>
    <row r="88" s="62" customFormat="1" spans="1:5">
      <c r="A88" s="95" t="s">
        <v>103</v>
      </c>
      <c r="B88" s="92"/>
      <c r="C88" s="92"/>
      <c r="D88" s="94"/>
      <c r="E88" s="70"/>
    </row>
    <row r="89" s="62" customFormat="1" spans="1:5">
      <c r="A89" s="95" t="s">
        <v>91</v>
      </c>
      <c r="B89" s="92"/>
      <c r="C89" s="92"/>
      <c r="D89" s="94"/>
      <c r="E89" s="70"/>
    </row>
    <row r="90" s="62" customFormat="1" spans="1:5">
      <c r="A90" s="95" t="s">
        <v>59</v>
      </c>
      <c r="B90" s="92">
        <v>64</v>
      </c>
      <c r="C90" s="92">
        <v>64</v>
      </c>
      <c r="D90" s="94">
        <v>1</v>
      </c>
      <c r="E90" s="70"/>
    </row>
    <row r="91" s="62" customFormat="1" spans="1:5">
      <c r="A91" s="70" t="s">
        <v>104</v>
      </c>
      <c r="B91" s="92">
        <v>268</v>
      </c>
      <c r="C91" s="92">
        <v>253</v>
      </c>
      <c r="D91" s="94">
        <v>0.944029850746269</v>
      </c>
      <c r="E91" s="70"/>
    </row>
    <row r="92" s="62" customFormat="1" spans="1:5">
      <c r="A92" s="87" t="s">
        <v>105</v>
      </c>
      <c r="B92" s="88">
        <v>0</v>
      </c>
      <c r="C92" s="88">
        <v>0</v>
      </c>
      <c r="D92" s="94"/>
      <c r="E92" s="90"/>
    </row>
    <row r="93" s="62" customFormat="1" spans="1:5">
      <c r="A93" s="91" t="s">
        <v>50</v>
      </c>
      <c r="B93" s="92"/>
      <c r="C93" s="92"/>
      <c r="D93" s="94"/>
      <c r="E93" s="70"/>
    </row>
    <row r="94" s="62" customFormat="1" spans="1:5">
      <c r="A94" s="95" t="s">
        <v>51</v>
      </c>
      <c r="B94" s="92"/>
      <c r="C94" s="92"/>
      <c r="D94" s="94"/>
      <c r="E94" s="70"/>
    </row>
    <row r="95" s="62" customFormat="1" spans="1:5">
      <c r="A95" s="95" t="s">
        <v>52</v>
      </c>
      <c r="B95" s="92"/>
      <c r="C95" s="92"/>
      <c r="D95" s="94"/>
      <c r="E95" s="70"/>
    </row>
    <row r="96" s="62" customFormat="1" spans="1:5">
      <c r="A96" s="91" t="s">
        <v>106</v>
      </c>
      <c r="B96" s="92"/>
      <c r="C96" s="92"/>
      <c r="D96" s="94"/>
      <c r="E96" s="70"/>
    </row>
    <row r="97" s="62" customFormat="1" spans="1:5">
      <c r="A97" s="91" t="s">
        <v>107</v>
      </c>
      <c r="B97" s="92"/>
      <c r="C97" s="92"/>
      <c r="D97" s="94"/>
      <c r="E97" s="70"/>
    </row>
    <row r="98" s="62" customFormat="1" spans="1:5">
      <c r="A98" s="91" t="s">
        <v>91</v>
      </c>
      <c r="B98" s="92"/>
      <c r="C98" s="92"/>
      <c r="D98" s="94"/>
      <c r="E98" s="70"/>
    </row>
    <row r="99" s="62" customFormat="1" spans="1:5">
      <c r="A99" s="91" t="s">
        <v>108</v>
      </c>
      <c r="B99" s="92"/>
      <c r="C99" s="92"/>
      <c r="D99" s="94"/>
      <c r="E99" s="70"/>
    </row>
    <row r="100" s="62" customFormat="1" spans="1:5">
      <c r="A100" s="91" t="s">
        <v>109</v>
      </c>
      <c r="B100" s="92"/>
      <c r="C100" s="92"/>
      <c r="D100" s="94"/>
      <c r="E100" s="70"/>
    </row>
    <row r="101" s="62" customFormat="1" spans="1:5">
      <c r="A101" s="91" t="s">
        <v>110</v>
      </c>
      <c r="B101" s="92"/>
      <c r="C101" s="92"/>
      <c r="D101" s="94"/>
      <c r="E101" s="70"/>
    </row>
    <row r="102" s="62" customFormat="1" spans="1:5">
      <c r="A102" s="91" t="s">
        <v>111</v>
      </c>
      <c r="B102" s="92"/>
      <c r="C102" s="92"/>
      <c r="D102" s="94"/>
      <c r="E102" s="70"/>
    </row>
    <row r="103" s="62" customFormat="1" spans="1:5">
      <c r="A103" s="95" t="s">
        <v>59</v>
      </c>
      <c r="B103" s="92"/>
      <c r="C103" s="92"/>
      <c r="D103" s="94"/>
      <c r="E103" s="70"/>
    </row>
    <row r="104" s="62" customFormat="1" spans="1:5">
      <c r="A104" s="95" t="s">
        <v>112</v>
      </c>
      <c r="B104" s="92"/>
      <c r="C104" s="92"/>
      <c r="D104" s="94"/>
      <c r="E104" s="70"/>
    </row>
    <row r="105" s="62" customFormat="1" spans="1:5">
      <c r="A105" s="98" t="s">
        <v>113</v>
      </c>
      <c r="B105" s="88">
        <v>539</v>
      </c>
      <c r="C105" s="88">
        <v>501</v>
      </c>
      <c r="D105" s="94">
        <v>0.929499072356215</v>
      </c>
      <c r="E105" s="90"/>
    </row>
    <row r="106" s="62" customFormat="1" spans="1:5">
      <c r="A106" s="95" t="s">
        <v>50</v>
      </c>
      <c r="B106" s="92">
        <v>489</v>
      </c>
      <c r="C106" s="92">
        <v>451</v>
      </c>
      <c r="D106" s="94">
        <v>0.922290388548057</v>
      </c>
      <c r="E106" s="70"/>
    </row>
    <row r="107" s="62" customFormat="1" spans="1:5">
      <c r="A107" s="91" t="s">
        <v>51</v>
      </c>
      <c r="B107" s="92"/>
      <c r="C107" s="92"/>
      <c r="D107" s="94"/>
      <c r="E107" s="70"/>
    </row>
    <row r="108" s="62" customFormat="1" spans="1:5">
      <c r="A108" s="91" t="s">
        <v>52</v>
      </c>
      <c r="B108" s="92"/>
      <c r="C108" s="92"/>
      <c r="D108" s="94"/>
      <c r="E108" s="70"/>
    </row>
    <row r="109" s="62" customFormat="1" spans="1:5">
      <c r="A109" s="91" t="s">
        <v>114</v>
      </c>
      <c r="B109" s="92"/>
      <c r="C109" s="92"/>
      <c r="D109" s="94"/>
      <c r="E109" s="70"/>
    </row>
    <row r="110" s="62" customFormat="1" spans="1:5">
      <c r="A110" s="95" t="s">
        <v>115</v>
      </c>
      <c r="B110" s="92"/>
      <c r="C110" s="92"/>
      <c r="D110" s="94"/>
      <c r="E110" s="70"/>
    </row>
    <row r="111" s="62" customFormat="1" spans="1:5">
      <c r="A111" s="95" t="s">
        <v>116</v>
      </c>
      <c r="B111" s="92"/>
      <c r="C111" s="92"/>
      <c r="D111" s="94"/>
      <c r="E111" s="70"/>
    </row>
    <row r="112" s="62" customFormat="1" spans="1:5">
      <c r="A112" s="91" t="s">
        <v>117</v>
      </c>
      <c r="B112" s="92"/>
      <c r="C112" s="92"/>
      <c r="D112" s="94"/>
      <c r="E112" s="70"/>
    </row>
    <row r="113" s="62" customFormat="1" spans="1:5">
      <c r="A113" s="100" t="s">
        <v>59</v>
      </c>
      <c r="B113" s="92">
        <v>50</v>
      </c>
      <c r="C113" s="93">
        <v>50</v>
      </c>
      <c r="D113" s="94">
        <v>1</v>
      </c>
      <c r="E113" s="70"/>
    </row>
    <row r="114" s="62" customFormat="1" spans="1:5">
      <c r="A114" s="95" t="s">
        <v>118</v>
      </c>
      <c r="B114" s="92"/>
      <c r="C114" s="92"/>
      <c r="D114" s="94"/>
      <c r="E114" s="70"/>
    </row>
    <row r="115" s="62" customFormat="1" spans="1:5">
      <c r="A115" s="101" t="s">
        <v>119</v>
      </c>
      <c r="B115" s="88">
        <v>1606</v>
      </c>
      <c r="C115" s="88">
        <v>1478</v>
      </c>
      <c r="D115" s="94">
        <v>0.920298879202989</v>
      </c>
      <c r="E115" s="90"/>
    </row>
    <row r="116" s="62" customFormat="1" spans="1:5">
      <c r="A116" s="91" t="s">
        <v>50</v>
      </c>
      <c r="B116" s="92">
        <v>1446</v>
      </c>
      <c r="C116" s="92">
        <v>1328</v>
      </c>
      <c r="D116" s="94">
        <v>0.918395573997234</v>
      </c>
      <c r="E116" s="70"/>
    </row>
    <row r="117" s="62" customFormat="1" spans="1:5">
      <c r="A117" s="91" t="s">
        <v>51</v>
      </c>
      <c r="B117" s="92"/>
      <c r="C117" s="92"/>
      <c r="D117" s="94"/>
      <c r="E117" s="70"/>
    </row>
    <row r="118" s="62" customFormat="1" spans="1:5">
      <c r="A118" s="91" t="s">
        <v>52</v>
      </c>
      <c r="B118" s="92"/>
      <c r="C118" s="92"/>
      <c r="D118" s="94"/>
      <c r="E118" s="70"/>
    </row>
    <row r="119" s="62" customFormat="1" spans="1:5">
      <c r="A119" s="95" t="s">
        <v>120</v>
      </c>
      <c r="B119" s="92"/>
      <c r="C119" s="92"/>
      <c r="D119" s="94"/>
      <c r="E119" s="70"/>
    </row>
    <row r="120" s="62" customFormat="1" spans="1:5">
      <c r="A120" s="95" t="s">
        <v>121</v>
      </c>
      <c r="B120" s="92"/>
      <c r="C120" s="92"/>
      <c r="D120" s="94"/>
      <c r="E120" s="70"/>
    </row>
    <row r="121" s="62" customFormat="1" spans="1:5">
      <c r="A121" s="95" t="s">
        <v>122</v>
      </c>
      <c r="B121" s="92"/>
      <c r="C121" s="92"/>
      <c r="D121" s="94"/>
      <c r="E121" s="70"/>
    </row>
    <row r="122" s="62" customFormat="1" spans="1:5">
      <c r="A122" s="91" t="s">
        <v>59</v>
      </c>
      <c r="B122" s="92"/>
      <c r="C122" s="92"/>
      <c r="D122" s="94"/>
      <c r="E122" s="70"/>
    </row>
    <row r="123" s="62" customFormat="1" spans="1:5">
      <c r="A123" s="91" t="s">
        <v>123</v>
      </c>
      <c r="B123" s="92">
        <v>160</v>
      </c>
      <c r="C123" s="92">
        <v>150</v>
      </c>
      <c r="D123" s="94">
        <v>0.9375</v>
      </c>
      <c r="E123" s="70"/>
    </row>
    <row r="124" s="62" customFormat="1" spans="1:5">
      <c r="A124" s="90" t="s">
        <v>124</v>
      </c>
      <c r="B124" s="88">
        <v>574</v>
      </c>
      <c r="C124" s="88">
        <v>537</v>
      </c>
      <c r="D124" s="94">
        <v>0.935540069686411</v>
      </c>
      <c r="E124" s="90"/>
    </row>
    <row r="125" s="62" customFormat="1" spans="1:5">
      <c r="A125" s="91" t="s">
        <v>50</v>
      </c>
      <c r="B125" s="92">
        <v>346</v>
      </c>
      <c r="C125" s="92">
        <v>319</v>
      </c>
      <c r="D125" s="94">
        <v>0.921965317919075</v>
      </c>
      <c r="E125" s="70"/>
    </row>
    <row r="126" s="62" customFormat="1" spans="1:5">
      <c r="A126" s="91" t="s">
        <v>51</v>
      </c>
      <c r="B126" s="92"/>
      <c r="C126" s="92"/>
      <c r="D126" s="94"/>
      <c r="E126" s="70"/>
    </row>
    <row r="127" s="62" customFormat="1" spans="1:5">
      <c r="A127" s="91" t="s">
        <v>52</v>
      </c>
      <c r="B127" s="92"/>
      <c r="C127" s="92"/>
      <c r="D127" s="94"/>
      <c r="E127" s="70"/>
    </row>
    <row r="128" s="62" customFormat="1" spans="1:5">
      <c r="A128" s="95" t="s">
        <v>125</v>
      </c>
      <c r="B128" s="92"/>
      <c r="C128" s="92"/>
      <c r="D128" s="94"/>
      <c r="E128" s="70"/>
    </row>
    <row r="129" s="62" customFormat="1" spans="1:5">
      <c r="A129" s="95" t="s">
        <v>126</v>
      </c>
      <c r="B129" s="92"/>
      <c r="C129" s="92"/>
      <c r="D129" s="94"/>
      <c r="E129" s="70"/>
    </row>
    <row r="130" s="62" customFormat="1" spans="1:5">
      <c r="A130" s="95" t="s">
        <v>127</v>
      </c>
      <c r="B130" s="92"/>
      <c r="C130" s="92"/>
      <c r="D130" s="94"/>
      <c r="E130" s="70"/>
    </row>
    <row r="131" s="62" customFormat="1" spans="1:5">
      <c r="A131" s="91" t="s">
        <v>128</v>
      </c>
      <c r="B131" s="92"/>
      <c r="C131" s="92"/>
      <c r="D131" s="94"/>
      <c r="E131" s="70"/>
    </row>
    <row r="132" s="62" customFormat="1" spans="1:5">
      <c r="A132" s="91" t="s">
        <v>129</v>
      </c>
      <c r="B132" s="92"/>
      <c r="C132" s="92"/>
      <c r="D132" s="94"/>
      <c r="E132" s="70"/>
    </row>
    <row r="133" s="62" customFormat="1" spans="1:5">
      <c r="A133" s="91" t="s">
        <v>59</v>
      </c>
      <c r="B133" s="92"/>
      <c r="C133" s="92"/>
      <c r="D133" s="94"/>
      <c r="E133" s="70"/>
    </row>
    <row r="134" s="62" customFormat="1" spans="1:5">
      <c r="A134" s="95" t="s">
        <v>130</v>
      </c>
      <c r="B134" s="92">
        <v>228</v>
      </c>
      <c r="C134" s="92">
        <v>218</v>
      </c>
      <c r="D134" s="94">
        <v>0.956140350877193</v>
      </c>
      <c r="E134" s="70"/>
    </row>
    <row r="135" s="62" customFormat="1" spans="1:5">
      <c r="A135" s="98" t="s">
        <v>131</v>
      </c>
      <c r="B135" s="88">
        <v>0</v>
      </c>
      <c r="C135" s="88">
        <v>0</v>
      </c>
      <c r="D135" s="94"/>
      <c r="E135" s="90"/>
    </row>
    <row r="136" s="62" customFormat="1" spans="1:5">
      <c r="A136" s="95" t="s">
        <v>50</v>
      </c>
      <c r="B136" s="92"/>
      <c r="C136" s="92"/>
      <c r="D136" s="94"/>
      <c r="E136" s="70"/>
    </row>
    <row r="137" s="62" customFormat="1" spans="1:5">
      <c r="A137" s="70" t="s">
        <v>51</v>
      </c>
      <c r="B137" s="92"/>
      <c r="C137" s="92"/>
      <c r="D137" s="94"/>
      <c r="E137" s="70"/>
    </row>
    <row r="138" s="62" customFormat="1" spans="1:5">
      <c r="A138" s="91" t="s">
        <v>52</v>
      </c>
      <c r="B138" s="92"/>
      <c r="C138" s="92"/>
      <c r="D138" s="94"/>
      <c r="E138" s="70"/>
    </row>
    <row r="139" s="62" customFormat="1" spans="1:5">
      <c r="A139" s="91" t="s">
        <v>132</v>
      </c>
      <c r="B139" s="92"/>
      <c r="C139" s="92"/>
      <c r="D139" s="94"/>
      <c r="E139" s="70"/>
    </row>
    <row r="140" s="62" customFormat="1" spans="1:5">
      <c r="A140" s="91" t="s">
        <v>133</v>
      </c>
      <c r="B140" s="92"/>
      <c r="C140" s="92"/>
      <c r="D140" s="94"/>
      <c r="E140" s="70"/>
    </row>
    <row r="141" s="62" customFormat="1" spans="1:5">
      <c r="A141" s="100" t="s">
        <v>134</v>
      </c>
      <c r="B141" s="92"/>
      <c r="C141" s="92"/>
      <c r="D141" s="94"/>
      <c r="E141" s="70"/>
    </row>
    <row r="142" s="62" customFormat="1" spans="1:5">
      <c r="A142" s="95" t="s">
        <v>135</v>
      </c>
      <c r="B142" s="92"/>
      <c r="C142" s="92"/>
      <c r="D142" s="94"/>
      <c r="E142" s="70"/>
    </row>
    <row r="143" s="62" customFormat="1" spans="1:5">
      <c r="A143" s="91" t="s">
        <v>136</v>
      </c>
      <c r="B143" s="92"/>
      <c r="C143" s="92"/>
      <c r="D143" s="94"/>
      <c r="E143" s="70"/>
    </row>
    <row r="144" s="62" customFormat="1" spans="1:5">
      <c r="A144" s="91" t="s">
        <v>137</v>
      </c>
      <c r="B144" s="92"/>
      <c r="C144" s="92"/>
      <c r="D144" s="94"/>
      <c r="E144" s="70"/>
    </row>
    <row r="145" s="62" customFormat="1" spans="1:5">
      <c r="A145" s="91" t="s">
        <v>138</v>
      </c>
      <c r="B145" s="92"/>
      <c r="C145" s="92"/>
      <c r="D145" s="94"/>
      <c r="E145" s="70"/>
    </row>
    <row r="146" s="62" customFormat="1" spans="1:5">
      <c r="A146" s="91" t="s">
        <v>59</v>
      </c>
      <c r="B146" s="92"/>
      <c r="C146" s="92"/>
      <c r="D146" s="94"/>
      <c r="E146" s="70"/>
    </row>
    <row r="147" s="62" customFormat="1" spans="1:5">
      <c r="A147" s="91" t="s">
        <v>139</v>
      </c>
      <c r="B147" s="92"/>
      <c r="C147" s="92"/>
      <c r="D147" s="94"/>
      <c r="E147" s="70"/>
    </row>
    <row r="148" s="62" customFormat="1" spans="1:5">
      <c r="A148" s="87" t="s">
        <v>140</v>
      </c>
      <c r="B148" s="88">
        <v>0</v>
      </c>
      <c r="C148" s="88">
        <v>0</v>
      </c>
      <c r="D148" s="94"/>
      <c r="E148" s="90"/>
    </row>
    <row r="149" s="62" customFormat="1" spans="1:5">
      <c r="A149" s="91" t="s">
        <v>50</v>
      </c>
      <c r="B149" s="92"/>
      <c r="C149" s="92"/>
      <c r="D149" s="94"/>
      <c r="E149" s="70"/>
    </row>
    <row r="150" s="62" customFormat="1" spans="1:5">
      <c r="A150" s="91" t="s">
        <v>51</v>
      </c>
      <c r="B150" s="92"/>
      <c r="C150" s="92"/>
      <c r="D150" s="94"/>
      <c r="E150" s="70"/>
    </row>
    <row r="151" s="62" customFormat="1" spans="1:5">
      <c r="A151" s="95" t="s">
        <v>52</v>
      </c>
      <c r="B151" s="92"/>
      <c r="C151" s="92"/>
      <c r="D151" s="94"/>
      <c r="E151" s="70"/>
    </row>
    <row r="152" s="62" customFormat="1" spans="1:5">
      <c r="A152" s="95" t="s">
        <v>141</v>
      </c>
      <c r="B152" s="92"/>
      <c r="C152" s="92"/>
      <c r="D152" s="94"/>
      <c r="E152" s="70"/>
    </row>
    <row r="153" s="62" customFormat="1" spans="1:5">
      <c r="A153" s="95" t="s">
        <v>59</v>
      </c>
      <c r="B153" s="92"/>
      <c r="C153" s="92"/>
      <c r="D153" s="94"/>
      <c r="E153" s="70"/>
    </row>
    <row r="154" s="62" customFormat="1" spans="1:5">
      <c r="A154" s="70" t="s">
        <v>142</v>
      </c>
      <c r="B154" s="92"/>
      <c r="C154" s="92"/>
      <c r="D154" s="94"/>
      <c r="E154" s="70"/>
    </row>
    <row r="155" s="62" customFormat="1" spans="1:5">
      <c r="A155" s="87" t="s">
        <v>143</v>
      </c>
      <c r="B155" s="88">
        <v>0</v>
      </c>
      <c r="C155" s="88">
        <v>0</v>
      </c>
      <c r="D155" s="94"/>
      <c r="E155" s="90"/>
    </row>
    <row r="156" s="62" customFormat="1" spans="1:5">
      <c r="A156" s="91" t="s">
        <v>50</v>
      </c>
      <c r="B156" s="92"/>
      <c r="C156" s="92"/>
      <c r="D156" s="94"/>
      <c r="E156" s="70"/>
    </row>
    <row r="157" s="62" customFormat="1" spans="1:5">
      <c r="A157" s="95" t="s">
        <v>51</v>
      </c>
      <c r="B157" s="92"/>
      <c r="C157" s="92"/>
      <c r="D157" s="94"/>
      <c r="E157" s="70"/>
    </row>
    <row r="158" s="62" customFormat="1" spans="1:5">
      <c r="A158" s="95" t="s">
        <v>52</v>
      </c>
      <c r="B158" s="92"/>
      <c r="C158" s="92"/>
      <c r="D158" s="94"/>
      <c r="E158" s="70"/>
    </row>
    <row r="159" s="62" customFormat="1" spans="1:5">
      <c r="A159" s="95" t="s">
        <v>144</v>
      </c>
      <c r="B159" s="92"/>
      <c r="C159" s="92"/>
      <c r="D159" s="94"/>
      <c r="E159" s="70"/>
    </row>
    <row r="160" s="62" customFormat="1" spans="1:5">
      <c r="A160" s="70" t="s">
        <v>145</v>
      </c>
      <c r="B160" s="92"/>
      <c r="C160" s="92"/>
      <c r="D160" s="94"/>
      <c r="E160" s="70"/>
    </row>
    <row r="161" s="62" customFormat="1" spans="1:5">
      <c r="A161" s="91" t="s">
        <v>59</v>
      </c>
      <c r="B161" s="92"/>
      <c r="C161" s="92"/>
      <c r="D161" s="94"/>
      <c r="E161" s="70"/>
    </row>
    <row r="162" s="62" customFormat="1" spans="1:5">
      <c r="A162" s="91" t="s">
        <v>146</v>
      </c>
      <c r="B162" s="92"/>
      <c r="C162" s="92"/>
      <c r="D162" s="94"/>
      <c r="E162" s="70"/>
    </row>
    <row r="163" s="62" customFormat="1" spans="1:5">
      <c r="A163" s="98" t="s">
        <v>147</v>
      </c>
      <c r="B163" s="88">
        <v>635</v>
      </c>
      <c r="C163" s="88">
        <v>602</v>
      </c>
      <c r="D163" s="94">
        <v>0.948031496062992</v>
      </c>
      <c r="E163" s="90"/>
    </row>
    <row r="164" s="62" customFormat="1" spans="1:5">
      <c r="A164" s="95" t="s">
        <v>50</v>
      </c>
      <c r="B164" s="92">
        <v>122</v>
      </c>
      <c r="C164" s="92">
        <v>119</v>
      </c>
      <c r="D164" s="94">
        <v>0.975409836065574</v>
      </c>
      <c r="E164" s="70"/>
    </row>
    <row r="165" s="62" customFormat="1" spans="1:5">
      <c r="A165" s="95" t="s">
        <v>51</v>
      </c>
      <c r="B165" s="92"/>
      <c r="C165" s="92"/>
      <c r="D165" s="94"/>
      <c r="E165" s="70"/>
    </row>
    <row r="166" s="62" customFormat="1" spans="1:5">
      <c r="A166" s="91" t="s">
        <v>52</v>
      </c>
      <c r="B166" s="92"/>
      <c r="C166" s="92"/>
      <c r="D166" s="94"/>
      <c r="E166" s="70"/>
    </row>
    <row r="167" s="62" customFormat="1" spans="1:5">
      <c r="A167" s="96" t="s">
        <v>148</v>
      </c>
      <c r="B167" s="92"/>
      <c r="C167" s="92"/>
      <c r="D167" s="94"/>
      <c r="E167" s="70"/>
    </row>
    <row r="168" s="62" customFormat="1" spans="1:5">
      <c r="A168" s="91" t="s">
        <v>149</v>
      </c>
      <c r="B168" s="92">
        <v>513</v>
      </c>
      <c r="C168" s="92">
        <v>483</v>
      </c>
      <c r="D168" s="94">
        <v>0.941520467836257</v>
      </c>
      <c r="E168" s="70"/>
    </row>
    <row r="169" s="62" customFormat="1" spans="1:5">
      <c r="A169" s="98" t="s">
        <v>150</v>
      </c>
      <c r="B169" s="88">
        <v>13</v>
      </c>
      <c r="C169" s="88">
        <v>13</v>
      </c>
      <c r="D169" s="94">
        <v>1</v>
      </c>
      <c r="E169" s="90"/>
    </row>
    <row r="170" s="62" customFormat="1" spans="1:5">
      <c r="A170" s="95" t="s">
        <v>50</v>
      </c>
      <c r="B170" s="92">
        <v>13</v>
      </c>
      <c r="C170" s="92">
        <v>13</v>
      </c>
      <c r="D170" s="94">
        <v>1</v>
      </c>
      <c r="E170" s="70"/>
    </row>
    <row r="171" s="62" customFormat="1" spans="1:5">
      <c r="A171" s="95" t="s">
        <v>51</v>
      </c>
      <c r="B171" s="92"/>
      <c r="C171" s="92"/>
      <c r="D171" s="94"/>
      <c r="E171" s="70"/>
    </row>
    <row r="172" s="62" customFormat="1" spans="1:5">
      <c r="A172" s="70" t="s">
        <v>52</v>
      </c>
      <c r="B172" s="92"/>
      <c r="C172" s="92"/>
      <c r="D172" s="94"/>
      <c r="E172" s="70"/>
    </row>
    <row r="173" s="62" customFormat="1" spans="1:5">
      <c r="A173" s="91" t="s">
        <v>64</v>
      </c>
      <c r="B173" s="92"/>
      <c r="C173" s="88"/>
      <c r="D173" s="94"/>
      <c r="E173" s="70"/>
    </row>
    <row r="174" s="62" customFormat="1" spans="1:5">
      <c r="A174" s="91" t="s">
        <v>59</v>
      </c>
      <c r="B174" s="92"/>
      <c r="C174" s="92"/>
      <c r="D174" s="94"/>
      <c r="E174" s="70"/>
    </row>
    <row r="175" s="62" customFormat="1" spans="1:5">
      <c r="A175" s="91" t="s">
        <v>151</v>
      </c>
      <c r="B175" s="92"/>
      <c r="C175" s="92"/>
      <c r="D175" s="94"/>
      <c r="E175" s="70"/>
    </row>
    <row r="176" s="62" customFormat="1" spans="1:5">
      <c r="A176" s="98" t="s">
        <v>152</v>
      </c>
      <c r="B176" s="88">
        <v>266</v>
      </c>
      <c r="C176" s="88">
        <v>253</v>
      </c>
      <c r="D176" s="94">
        <v>0.951127819548872</v>
      </c>
      <c r="E176" s="90"/>
    </row>
    <row r="177" s="62" customFormat="1" spans="1:5">
      <c r="A177" s="95" t="s">
        <v>50</v>
      </c>
      <c r="B177" s="92">
        <v>217</v>
      </c>
      <c r="C177" s="92">
        <v>204</v>
      </c>
      <c r="D177" s="94">
        <v>0.940092165898618</v>
      </c>
      <c r="E177" s="70"/>
    </row>
    <row r="178" s="62" customFormat="1" spans="1:5">
      <c r="A178" s="95" t="s">
        <v>51</v>
      </c>
      <c r="B178" s="92"/>
      <c r="C178" s="92"/>
      <c r="D178" s="94"/>
      <c r="E178" s="70"/>
    </row>
    <row r="179" s="62" customFormat="1" spans="1:5">
      <c r="A179" s="91" t="s">
        <v>52</v>
      </c>
      <c r="B179" s="92"/>
      <c r="C179" s="92"/>
      <c r="D179" s="94"/>
      <c r="E179" s="70"/>
    </row>
    <row r="180" s="62" customFormat="1" spans="1:5">
      <c r="A180" s="91" t="s">
        <v>153</v>
      </c>
      <c r="B180" s="92"/>
      <c r="C180" s="92"/>
      <c r="D180" s="94"/>
      <c r="E180" s="70"/>
    </row>
    <row r="181" s="62" customFormat="1" spans="1:5">
      <c r="A181" s="95" t="s">
        <v>59</v>
      </c>
      <c r="B181" s="92"/>
      <c r="C181" s="92"/>
      <c r="D181" s="94"/>
      <c r="E181" s="70"/>
    </row>
    <row r="182" s="62" customFormat="1" spans="1:5">
      <c r="A182" s="95" t="s">
        <v>154</v>
      </c>
      <c r="B182" s="92">
        <v>49</v>
      </c>
      <c r="C182" s="92">
        <v>49</v>
      </c>
      <c r="D182" s="94">
        <v>1</v>
      </c>
      <c r="E182" s="70"/>
    </row>
    <row r="183" s="62" customFormat="1" spans="1:5">
      <c r="A183" s="98" t="s">
        <v>155</v>
      </c>
      <c r="B183" s="88">
        <v>2723</v>
      </c>
      <c r="C183" s="88">
        <v>2568</v>
      </c>
      <c r="D183" s="94">
        <v>0.943077488064635</v>
      </c>
      <c r="E183" s="90"/>
    </row>
    <row r="184" s="62" customFormat="1" spans="1:5">
      <c r="A184" s="95" t="s">
        <v>50</v>
      </c>
      <c r="B184" s="92">
        <v>2123</v>
      </c>
      <c r="C184" s="92">
        <v>1997</v>
      </c>
      <c r="D184" s="94">
        <v>0.940650023551578</v>
      </c>
      <c r="E184" s="70"/>
    </row>
    <row r="185" s="62" customFormat="1" spans="1:5">
      <c r="A185" s="91" t="s">
        <v>51</v>
      </c>
      <c r="B185" s="92"/>
      <c r="C185" s="92"/>
      <c r="D185" s="94"/>
      <c r="E185" s="70"/>
    </row>
    <row r="186" s="62" customFormat="1" spans="1:5">
      <c r="A186" s="91" t="s">
        <v>52</v>
      </c>
      <c r="B186" s="92"/>
      <c r="C186" s="92"/>
      <c r="D186" s="94"/>
      <c r="E186" s="70"/>
    </row>
    <row r="187" s="62" customFormat="1" spans="1:5">
      <c r="A187" s="91" t="s">
        <v>156</v>
      </c>
      <c r="B187" s="92"/>
      <c r="C187" s="92"/>
      <c r="D187" s="94"/>
      <c r="E187" s="70"/>
    </row>
    <row r="188" s="62" customFormat="1" spans="1:5">
      <c r="A188" s="95" t="s">
        <v>59</v>
      </c>
      <c r="B188" s="92">
        <v>196</v>
      </c>
      <c r="C188" s="92">
        <v>191</v>
      </c>
      <c r="D188" s="94">
        <v>0.974489795918367</v>
      </c>
      <c r="E188" s="70"/>
    </row>
    <row r="189" s="62" customFormat="1" spans="1:5">
      <c r="A189" s="95" t="s">
        <v>157</v>
      </c>
      <c r="B189" s="92">
        <v>404</v>
      </c>
      <c r="C189" s="92">
        <v>380</v>
      </c>
      <c r="D189" s="94">
        <v>0.940594059405941</v>
      </c>
      <c r="E189" s="70"/>
    </row>
    <row r="190" s="62" customFormat="1" spans="1:5">
      <c r="A190" s="98" t="s">
        <v>158</v>
      </c>
      <c r="B190" s="88">
        <v>6092</v>
      </c>
      <c r="C190" s="88">
        <v>6025</v>
      </c>
      <c r="D190" s="94">
        <v>0.989001969796454</v>
      </c>
      <c r="E190" s="90"/>
    </row>
    <row r="191" s="62" customFormat="1" spans="1:5">
      <c r="A191" s="91" t="s">
        <v>50</v>
      </c>
      <c r="B191" s="92">
        <v>4544</v>
      </c>
      <c r="C191" s="92">
        <v>4562</v>
      </c>
      <c r="D191" s="94">
        <v>1.00396126760563</v>
      </c>
      <c r="E191" s="70"/>
    </row>
    <row r="192" s="62" customFormat="1" spans="1:5">
      <c r="A192" s="91" t="s">
        <v>51</v>
      </c>
      <c r="B192" s="92"/>
      <c r="C192" s="92"/>
      <c r="D192" s="94"/>
      <c r="E192" s="70"/>
    </row>
    <row r="193" s="62" customFormat="1" spans="1:5">
      <c r="A193" s="91" t="s">
        <v>52</v>
      </c>
      <c r="B193" s="92"/>
      <c r="C193" s="92"/>
      <c r="D193" s="94"/>
      <c r="E193" s="70"/>
    </row>
    <row r="194" s="62" customFormat="1" spans="1:5">
      <c r="A194" s="91" t="s">
        <v>159</v>
      </c>
      <c r="B194" s="92"/>
      <c r="C194" s="92"/>
      <c r="D194" s="94"/>
      <c r="E194" s="70"/>
    </row>
    <row r="195" s="62" customFormat="1" spans="1:5">
      <c r="A195" s="91" t="s">
        <v>59</v>
      </c>
      <c r="B195" s="92">
        <v>76</v>
      </c>
      <c r="C195" s="92">
        <v>76</v>
      </c>
      <c r="D195" s="94">
        <v>1</v>
      </c>
      <c r="E195" s="70"/>
    </row>
    <row r="196" s="62" customFormat="1" spans="1:5">
      <c r="A196" s="95" t="s">
        <v>160</v>
      </c>
      <c r="B196" s="92">
        <v>1472</v>
      </c>
      <c r="C196" s="92">
        <v>1387</v>
      </c>
      <c r="D196" s="94">
        <v>0.942255434782609</v>
      </c>
      <c r="E196" s="70"/>
    </row>
    <row r="197" s="62" customFormat="1" spans="1:5">
      <c r="A197" s="98" t="s">
        <v>161</v>
      </c>
      <c r="B197" s="88">
        <v>314</v>
      </c>
      <c r="C197" s="88">
        <v>273</v>
      </c>
      <c r="D197" s="94">
        <v>0.869426751592357</v>
      </c>
      <c r="E197" s="90"/>
    </row>
    <row r="198" s="62" customFormat="1" spans="1:5">
      <c r="A198" s="70" t="s">
        <v>50</v>
      </c>
      <c r="B198" s="92">
        <v>309</v>
      </c>
      <c r="C198" s="92">
        <v>268</v>
      </c>
      <c r="D198" s="94">
        <v>0.867313915857605</v>
      </c>
      <c r="E198" s="70"/>
    </row>
    <row r="199" s="62" customFormat="1" spans="1:5">
      <c r="A199" s="91" t="s">
        <v>51</v>
      </c>
      <c r="B199" s="92"/>
      <c r="C199" s="92"/>
      <c r="D199" s="94"/>
      <c r="E199" s="70"/>
    </row>
    <row r="200" s="62" customFormat="1" spans="1:5">
      <c r="A200" s="91" t="s">
        <v>52</v>
      </c>
      <c r="B200" s="92"/>
      <c r="C200" s="92"/>
      <c r="D200" s="94"/>
      <c r="E200" s="70"/>
    </row>
    <row r="201" s="62" customFormat="1" spans="1:5">
      <c r="A201" s="91" t="s">
        <v>162</v>
      </c>
      <c r="B201" s="92"/>
      <c r="C201" s="92"/>
      <c r="D201" s="94"/>
      <c r="E201" s="70"/>
    </row>
    <row r="202" s="62" customFormat="1" spans="1:5">
      <c r="A202" s="91" t="s">
        <v>59</v>
      </c>
      <c r="B202" s="92"/>
      <c r="C202" s="92"/>
      <c r="D202" s="94"/>
      <c r="E202" s="70"/>
    </row>
    <row r="203" s="62" customFormat="1" spans="1:5">
      <c r="A203" s="95" t="s">
        <v>163</v>
      </c>
      <c r="B203" s="92">
        <v>5</v>
      </c>
      <c r="C203" s="92">
        <v>5</v>
      </c>
      <c r="D203" s="94">
        <v>1</v>
      </c>
      <c r="E203" s="70"/>
    </row>
    <row r="204" s="62" customFormat="1" spans="1:5">
      <c r="A204" s="98" t="s">
        <v>164</v>
      </c>
      <c r="B204" s="88">
        <v>740</v>
      </c>
      <c r="C204" s="88">
        <v>696</v>
      </c>
      <c r="D204" s="94">
        <v>0.940540540540541</v>
      </c>
      <c r="E204" s="90"/>
    </row>
    <row r="205" s="62" customFormat="1" spans="1:5">
      <c r="A205" s="95" t="s">
        <v>50</v>
      </c>
      <c r="B205" s="92">
        <v>437</v>
      </c>
      <c r="C205" s="92">
        <v>407</v>
      </c>
      <c r="D205" s="94">
        <v>0.931350114416476</v>
      </c>
      <c r="E205" s="70"/>
    </row>
    <row r="206" s="62" customFormat="1" spans="1:5">
      <c r="A206" s="91" t="s">
        <v>51</v>
      </c>
      <c r="B206" s="92"/>
      <c r="C206" s="92"/>
      <c r="D206" s="94"/>
      <c r="E206" s="70"/>
    </row>
    <row r="207" s="62" customFormat="1" spans="1:5">
      <c r="A207" s="91" t="s">
        <v>52</v>
      </c>
      <c r="B207" s="92"/>
      <c r="C207" s="92"/>
      <c r="D207" s="94"/>
      <c r="E207" s="70"/>
    </row>
    <row r="208" s="62" customFormat="1" spans="1:5">
      <c r="A208" s="91" t="s">
        <v>165</v>
      </c>
      <c r="B208" s="92"/>
      <c r="C208" s="92"/>
      <c r="D208" s="94"/>
      <c r="E208" s="70"/>
    </row>
    <row r="209" s="62" customFormat="1" spans="1:5">
      <c r="A209" s="91" t="s">
        <v>166</v>
      </c>
      <c r="B209" s="92"/>
      <c r="C209" s="92"/>
      <c r="D209" s="94"/>
      <c r="E209" s="70"/>
    </row>
    <row r="210" s="62" customFormat="1" spans="1:5">
      <c r="A210" s="91" t="s">
        <v>59</v>
      </c>
      <c r="B210" s="92">
        <v>64</v>
      </c>
      <c r="C210" s="88">
        <v>64</v>
      </c>
      <c r="D210" s="94">
        <v>1</v>
      </c>
      <c r="E210" s="90"/>
    </row>
    <row r="211" s="62" customFormat="1" spans="1:5">
      <c r="A211" s="95" t="s">
        <v>167</v>
      </c>
      <c r="B211" s="92">
        <v>239</v>
      </c>
      <c r="C211" s="88">
        <v>225</v>
      </c>
      <c r="D211" s="94">
        <v>0.941422594142259</v>
      </c>
      <c r="E211" s="90"/>
    </row>
    <row r="212" s="62" customFormat="1" spans="1:5">
      <c r="A212" s="98" t="s">
        <v>168</v>
      </c>
      <c r="B212" s="88">
        <v>0</v>
      </c>
      <c r="C212" s="88">
        <v>0</v>
      </c>
      <c r="D212" s="94"/>
      <c r="E212" s="90"/>
    </row>
    <row r="213" s="62" customFormat="1" spans="1:5">
      <c r="A213" s="95" t="s">
        <v>50</v>
      </c>
      <c r="B213" s="92"/>
      <c r="C213" s="92"/>
      <c r="D213" s="94"/>
      <c r="E213" s="70"/>
    </row>
    <row r="214" s="62" customFormat="1" spans="1:5">
      <c r="A214" s="70" t="s">
        <v>51</v>
      </c>
      <c r="B214" s="92"/>
      <c r="C214" s="92"/>
      <c r="D214" s="94"/>
      <c r="E214" s="70"/>
    </row>
    <row r="215" s="62" customFormat="1" spans="1:5">
      <c r="A215" s="91" t="s">
        <v>52</v>
      </c>
      <c r="B215" s="102"/>
      <c r="C215" s="102"/>
      <c r="D215" s="94"/>
      <c r="E215" s="70"/>
    </row>
    <row r="216" s="62" customFormat="1" spans="1:5">
      <c r="A216" s="91" t="s">
        <v>59</v>
      </c>
      <c r="B216" s="102"/>
      <c r="C216" s="102"/>
      <c r="D216" s="94"/>
      <c r="E216" s="70"/>
    </row>
    <row r="217" s="62" customFormat="1" spans="1:5">
      <c r="A217" s="91" t="s">
        <v>169</v>
      </c>
      <c r="B217" s="102"/>
      <c r="C217" s="102"/>
      <c r="D217" s="94"/>
      <c r="E217" s="70"/>
    </row>
    <row r="218" s="62" customFormat="1" spans="1:5">
      <c r="A218" s="98" t="s">
        <v>170</v>
      </c>
      <c r="B218" s="103">
        <v>0</v>
      </c>
      <c r="C218" s="103">
        <v>0</v>
      </c>
      <c r="D218" s="94"/>
      <c r="E218" s="90"/>
    </row>
    <row r="219" s="62" customFormat="1" spans="1:5">
      <c r="A219" s="95" t="s">
        <v>50</v>
      </c>
      <c r="B219" s="104"/>
      <c r="C219" s="104"/>
      <c r="D219" s="94"/>
      <c r="E219" s="70"/>
    </row>
    <row r="220" s="62" customFormat="1" spans="1:5">
      <c r="A220" s="95" t="s">
        <v>51</v>
      </c>
      <c r="B220" s="104"/>
      <c r="C220" s="104"/>
      <c r="D220" s="94"/>
      <c r="E220" s="70"/>
    </row>
    <row r="221" s="62" customFormat="1" spans="1:5">
      <c r="A221" s="91" t="s">
        <v>52</v>
      </c>
      <c r="B221" s="104"/>
      <c r="C221" s="104"/>
      <c r="D221" s="94"/>
      <c r="E221" s="70"/>
    </row>
    <row r="222" s="62" customFormat="1" spans="1:5">
      <c r="A222" s="91" t="s">
        <v>59</v>
      </c>
      <c r="B222" s="104"/>
      <c r="C222" s="104"/>
      <c r="D222" s="94"/>
      <c r="E222" s="70"/>
    </row>
    <row r="223" s="62" customFormat="1" spans="1:5">
      <c r="A223" s="91" t="s">
        <v>171</v>
      </c>
      <c r="B223" s="104"/>
      <c r="C223" s="104"/>
      <c r="D223" s="94"/>
      <c r="E223" s="70"/>
    </row>
    <row r="224" s="62" customFormat="1" spans="1:5">
      <c r="A224" s="87" t="s">
        <v>172</v>
      </c>
      <c r="B224" s="105">
        <v>0</v>
      </c>
      <c r="C224" s="105">
        <v>0</v>
      </c>
      <c r="D224" s="94"/>
      <c r="E224" s="90"/>
    </row>
    <row r="225" s="62" customFormat="1" spans="1:5">
      <c r="A225" s="91" t="s">
        <v>50</v>
      </c>
      <c r="B225" s="104"/>
      <c r="C225" s="104"/>
      <c r="D225" s="94"/>
      <c r="E225" s="70"/>
    </row>
    <row r="226" s="62" customFormat="1" spans="1:5">
      <c r="A226" s="91" t="s">
        <v>51</v>
      </c>
      <c r="B226" s="104"/>
      <c r="C226" s="104"/>
      <c r="D226" s="94"/>
      <c r="E226" s="70"/>
    </row>
    <row r="227" s="62" customFormat="1" spans="1:5">
      <c r="A227" s="91" t="s">
        <v>52</v>
      </c>
      <c r="B227" s="102"/>
      <c r="C227" s="102"/>
      <c r="D227" s="94"/>
      <c r="E227" s="70"/>
    </row>
    <row r="228" s="62" customFormat="1" spans="1:5">
      <c r="A228" s="91" t="s">
        <v>173</v>
      </c>
      <c r="B228" s="102"/>
      <c r="C228" s="102"/>
      <c r="D228" s="94"/>
      <c r="E228" s="70"/>
    </row>
    <row r="229" s="62" customFormat="1" spans="1:5">
      <c r="A229" s="91" t="s">
        <v>59</v>
      </c>
      <c r="B229" s="102"/>
      <c r="C229" s="102"/>
      <c r="D229" s="94"/>
      <c r="E229" s="70"/>
    </row>
    <row r="230" s="62" customFormat="1" spans="1:5">
      <c r="A230" s="91" t="s">
        <v>174</v>
      </c>
      <c r="B230" s="102"/>
      <c r="C230" s="102"/>
      <c r="D230" s="94"/>
      <c r="E230" s="70"/>
    </row>
    <row r="231" s="62" customFormat="1" spans="1:5">
      <c r="A231" s="87" t="s">
        <v>175</v>
      </c>
      <c r="B231" s="103">
        <v>1548</v>
      </c>
      <c r="C231" s="103">
        <v>1425</v>
      </c>
      <c r="D231" s="94">
        <v>0.920542635658915</v>
      </c>
      <c r="E231" s="90"/>
    </row>
    <row r="232" s="62" customFormat="1" spans="1:5">
      <c r="A232" s="91" t="s">
        <v>50</v>
      </c>
      <c r="B232" s="92">
        <v>1014</v>
      </c>
      <c r="C232" s="92">
        <v>930</v>
      </c>
      <c r="D232" s="94">
        <v>0.917159763313609</v>
      </c>
      <c r="E232" s="70"/>
    </row>
    <row r="233" s="62" customFormat="1" spans="1:5">
      <c r="A233" s="91" t="s">
        <v>51</v>
      </c>
      <c r="B233" s="92"/>
      <c r="C233" s="92"/>
      <c r="D233" s="94"/>
      <c r="E233" s="70"/>
    </row>
    <row r="234" s="62" customFormat="1" spans="1:5">
      <c r="A234" s="91" t="s">
        <v>52</v>
      </c>
      <c r="B234" s="92"/>
      <c r="C234" s="92"/>
      <c r="D234" s="94"/>
      <c r="E234" s="70"/>
    </row>
    <row r="235" s="62" customFormat="1" spans="1:5">
      <c r="A235" s="91" t="s">
        <v>176</v>
      </c>
      <c r="B235" s="92">
        <v>201</v>
      </c>
      <c r="C235" s="92">
        <v>200</v>
      </c>
      <c r="D235" s="94">
        <v>0.995024875621891</v>
      </c>
      <c r="E235" s="70"/>
    </row>
    <row r="236" s="62" customFormat="1" spans="1:5">
      <c r="A236" s="91" t="s">
        <v>177</v>
      </c>
      <c r="B236" s="92">
        <v>59</v>
      </c>
      <c r="C236" s="92">
        <v>42</v>
      </c>
      <c r="D236" s="94">
        <v>0.711864406779661</v>
      </c>
      <c r="E236" s="70"/>
    </row>
    <row r="237" s="62" customFormat="1" spans="1:5">
      <c r="A237" s="91" t="s">
        <v>91</v>
      </c>
      <c r="B237" s="92"/>
      <c r="C237" s="92"/>
      <c r="D237" s="94"/>
      <c r="E237" s="70"/>
    </row>
    <row r="238" s="62" customFormat="1" spans="1:5">
      <c r="A238" s="91" t="s">
        <v>178</v>
      </c>
      <c r="B238" s="92"/>
      <c r="C238" s="92"/>
      <c r="D238" s="94"/>
      <c r="E238" s="70"/>
    </row>
    <row r="239" s="62" customFormat="1" spans="1:5">
      <c r="A239" s="91" t="s">
        <v>179</v>
      </c>
      <c r="B239" s="92"/>
      <c r="C239" s="92"/>
      <c r="D239" s="94"/>
      <c r="E239" s="70"/>
    </row>
    <row r="240" s="62" customFormat="1" spans="1:5">
      <c r="A240" s="91" t="s">
        <v>180</v>
      </c>
      <c r="B240" s="92"/>
      <c r="C240" s="92"/>
      <c r="D240" s="94"/>
      <c r="E240" s="70"/>
    </row>
    <row r="241" s="62" customFormat="1" spans="1:5">
      <c r="A241" s="91" t="s">
        <v>181</v>
      </c>
      <c r="B241" s="92"/>
      <c r="C241" s="92"/>
      <c r="D241" s="94"/>
      <c r="E241" s="70"/>
    </row>
    <row r="242" s="62" customFormat="1" spans="1:5">
      <c r="A242" s="91" t="s">
        <v>182</v>
      </c>
      <c r="B242" s="92"/>
      <c r="C242" s="92"/>
      <c r="D242" s="94"/>
      <c r="E242" s="70"/>
    </row>
    <row r="243" s="62" customFormat="1" spans="1:5">
      <c r="A243" s="91" t="s">
        <v>183</v>
      </c>
      <c r="B243" s="92"/>
      <c r="C243" s="92"/>
      <c r="D243" s="94"/>
      <c r="E243" s="70"/>
    </row>
    <row r="244" s="62" customFormat="1" spans="1:5">
      <c r="A244" s="91" t="s">
        <v>59</v>
      </c>
      <c r="B244" s="92">
        <v>245</v>
      </c>
      <c r="C244" s="92">
        <v>223</v>
      </c>
      <c r="D244" s="94">
        <v>0.910204081632653</v>
      </c>
      <c r="E244" s="70"/>
    </row>
    <row r="245" s="62" customFormat="1" spans="1:5">
      <c r="A245" s="91" t="s">
        <v>184</v>
      </c>
      <c r="B245" s="92">
        <v>29</v>
      </c>
      <c r="C245" s="92">
        <v>30</v>
      </c>
      <c r="D245" s="94">
        <v>1.03448275862069</v>
      </c>
      <c r="E245" s="70"/>
    </row>
    <row r="246" s="62" customFormat="1" spans="1:5">
      <c r="A246" s="87" t="s">
        <v>185</v>
      </c>
      <c r="B246" s="88">
        <v>48</v>
      </c>
      <c r="C246" s="88">
        <v>48</v>
      </c>
      <c r="D246" s="94">
        <v>1</v>
      </c>
      <c r="E246" s="90"/>
    </row>
    <row r="247" s="62" customFormat="1" spans="1:5">
      <c r="A247" s="95" t="s">
        <v>186</v>
      </c>
      <c r="B247" s="92"/>
      <c r="C247" s="92"/>
      <c r="D247" s="94"/>
      <c r="E247" s="70"/>
    </row>
    <row r="248" s="62" customFormat="1" spans="1:5">
      <c r="A248" s="95" t="s">
        <v>187</v>
      </c>
      <c r="B248" s="92">
        <v>48</v>
      </c>
      <c r="C248" s="92">
        <v>48</v>
      </c>
      <c r="D248" s="94">
        <v>1</v>
      </c>
      <c r="E248" s="70"/>
    </row>
    <row r="249" s="62" customFormat="1" spans="1:5">
      <c r="A249" s="83" t="s">
        <v>188</v>
      </c>
      <c r="B249" s="85">
        <v>0</v>
      </c>
      <c r="C249" s="85">
        <v>0</v>
      </c>
      <c r="D249" s="86"/>
      <c r="E249" s="83"/>
    </row>
    <row r="250" s="62" customFormat="1" spans="1:5">
      <c r="A250" s="91" t="s">
        <v>189</v>
      </c>
      <c r="B250" s="92"/>
      <c r="C250" s="92"/>
      <c r="D250" s="94"/>
      <c r="E250" s="70"/>
    </row>
    <row r="251" s="62" customFormat="1" spans="1:5">
      <c r="A251" s="91" t="s">
        <v>190</v>
      </c>
      <c r="B251" s="92"/>
      <c r="C251" s="92"/>
      <c r="D251" s="94"/>
      <c r="E251" s="70"/>
    </row>
    <row r="252" s="62" customFormat="1" spans="1:5">
      <c r="A252" s="91" t="s">
        <v>191</v>
      </c>
      <c r="B252" s="92"/>
      <c r="C252" s="92"/>
      <c r="D252" s="94"/>
      <c r="E252" s="70"/>
    </row>
    <row r="253" s="62" customFormat="1" ht="12.95" customHeight="1" spans="1:5">
      <c r="A253" s="83" t="s">
        <v>192</v>
      </c>
      <c r="B253" s="85">
        <v>25</v>
      </c>
      <c r="C253" s="85">
        <v>25</v>
      </c>
      <c r="D253" s="86">
        <v>1</v>
      </c>
      <c r="E253" s="83"/>
    </row>
    <row r="254" s="63" customFormat="1" spans="1:5">
      <c r="A254" s="98" t="s">
        <v>193</v>
      </c>
      <c r="B254" s="88">
        <v>25</v>
      </c>
      <c r="C254" s="88">
        <v>25</v>
      </c>
      <c r="D254" s="89">
        <v>1</v>
      </c>
      <c r="E254" s="90"/>
    </row>
    <row r="255" s="62" customFormat="1" spans="1:5">
      <c r="A255" s="95" t="s">
        <v>194</v>
      </c>
      <c r="B255" s="92">
        <v>5</v>
      </c>
      <c r="C255" s="92">
        <v>5</v>
      </c>
      <c r="D255" s="94">
        <v>1</v>
      </c>
      <c r="E255" s="70"/>
    </row>
    <row r="256" s="62" customFormat="1" spans="1:5">
      <c r="A256" s="91" t="s">
        <v>195</v>
      </c>
      <c r="B256" s="92">
        <v>0</v>
      </c>
      <c r="C256" s="92"/>
      <c r="D256" s="94"/>
      <c r="E256" s="70"/>
    </row>
    <row r="257" s="62" customFormat="1" spans="1:5">
      <c r="A257" s="91" t="s">
        <v>196</v>
      </c>
      <c r="B257" s="92">
        <v>0</v>
      </c>
      <c r="C257" s="92"/>
      <c r="D257" s="94"/>
      <c r="E257" s="70"/>
    </row>
    <row r="258" s="62" customFormat="1" spans="1:5">
      <c r="A258" s="91" t="s">
        <v>197</v>
      </c>
      <c r="B258" s="92">
        <v>0</v>
      </c>
      <c r="C258" s="92"/>
      <c r="D258" s="94"/>
      <c r="E258" s="70"/>
    </row>
    <row r="259" s="62" customFormat="1" spans="1:5">
      <c r="A259" s="95" t="s">
        <v>198</v>
      </c>
      <c r="B259" s="92">
        <v>0</v>
      </c>
      <c r="C259" s="92"/>
      <c r="D259" s="94"/>
      <c r="E259" s="70"/>
    </row>
    <row r="260" s="62" customFormat="1" spans="1:5">
      <c r="A260" s="95" t="s">
        <v>199</v>
      </c>
      <c r="B260" s="92">
        <v>0</v>
      </c>
      <c r="C260" s="92"/>
      <c r="D260" s="94"/>
      <c r="E260" s="70"/>
    </row>
    <row r="261" s="62" customFormat="1" spans="1:5">
      <c r="A261" s="95" t="s">
        <v>200</v>
      </c>
      <c r="B261" s="92">
        <v>20</v>
      </c>
      <c r="C261" s="92">
        <v>20</v>
      </c>
      <c r="D261" s="94">
        <v>1</v>
      </c>
      <c r="E261" s="70"/>
    </row>
    <row r="262" s="62" customFormat="1" spans="1:5">
      <c r="A262" s="95" t="s">
        <v>201</v>
      </c>
      <c r="B262" s="92">
        <v>0</v>
      </c>
      <c r="C262" s="92"/>
      <c r="D262" s="94"/>
      <c r="E262" s="70"/>
    </row>
    <row r="263" s="62" customFormat="1" spans="1:5">
      <c r="A263" s="95" t="s">
        <v>202</v>
      </c>
      <c r="B263" s="92">
        <v>0</v>
      </c>
      <c r="C263" s="92"/>
      <c r="D263" s="94"/>
      <c r="E263" s="70"/>
    </row>
    <row r="264" s="63" customFormat="1" spans="1:5">
      <c r="A264" s="98" t="s">
        <v>203</v>
      </c>
      <c r="B264" s="88">
        <v>0</v>
      </c>
      <c r="C264" s="88"/>
      <c r="D264" s="89"/>
      <c r="E264" s="90"/>
    </row>
    <row r="265" s="62" customFormat="1" spans="1:5">
      <c r="A265" s="83" t="s">
        <v>204</v>
      </c>
      <c r="B265" s="85">
        <v>26888</v>
      </c>
      <c r="C265" s="85">
        <v>21952</v>
      </c>
      <c r="D265" s="86">
        <v>0.816423683427551</v>
      </c>
      <c r="E265" s="83"/>
    </row>
    <row r="266" s="62" customFormat="1" spans="1:5">
      <c r="A266" s="87" t="s">
        <v>205</v>
      </c>
      <c r="B266" s="88">
        <v>0</v>
      </c>
      <c r="C266" s="88">
        <v>0</v>
      </c>
      <c r="D266" s="89"/>
      <c r="E266" s="90"/>
    </row>
    <row r="267" s="62" customFormat="1" spans="1:5">
      <c r="A267" s="91" t="s">
        <v>206</v>
      </c>
      <c r="B267" s="92"/>
      <c r="C267" s="92"/>
      <c r="D267" s="94"/>
      <c r="E267" s="70"/>
    </row>
    <row r="268" s="62" customFormat="1" spans="1:5">
      <c r="A268" s="95" t="s">
        <v>207</v>
      </c>
      <c r="B268" s="92"/>
      <c r="C268" s="92"/>
      <c r="D268" s="94"/>
      <c r="E268" s="70"/>
    </row>
    <row r="269" s="62" customFormat="1" spans="1:5">
      <c r="A269" s="98" t="s">
        <v>208</v>
      </c>
      <c r="B269" s="88">
        <v>23185</v>
      </c>
      <c r="C269" s="88">
        <v>18282</v>
      </c>
      <c r="D269" s="94">
        <v>0.788527064912659</v>
      </c>
      <c r="E269" s="90"/>
    </row>
    <row r="270" s="62" customFormat="1" spans="1:5">
      <c r="A270" s="95" t="s">
        <v>50</v>
      </c>
      <c r="B270" s="92">
        <v>7694</v>
      </c>
      <c r="C270" s="92">
        <v>4663</v>
      </c>
      <c r="D270" s="94">
        <v>0.606056667533143</v>
      </c>
      <c r="E270" s="70"/>
    </row>
    <row r="271" s="62" customFormat="1" spans="1:5">
      <c r="A271" s="95" t="s">
        <v>51</v>
      </c>
      <c r="B271" s="92"/>
      <c r="C271" s="92"/>
      <c r="D271" s="94"/>
      <c r="E271" s="70"/>
    </row>
    <row r="272" s="62" customFormat="1" spans="1:5">
      <c r="A272" s="95" t="s">
        <v>52</v>
      </c>
      <c r="B272" s="92"/>
      <c r="C272" s="92"/>
      <c r="D272" s="94"/>
      <c r="E272" s="70"/>
    </row>
    <row r="273" s="62" customFormat="1" spans="1:5">
      <c r="A273" s="95" t="s">
        <v>91</v>
      </c>
      <c r="B273" s="92"/>
      <c r="C273" s="92"/>
      <c r="D273" s="94"/>
      <c r="E273" s="70"/>
    </row>
    <row r="274" s="62" customFormat="1" spans="1:5">
      <c r="A274" s="95" t="s">
        <v>209</v>
      </c>
      <c r="B274" s="92"/>
      <c r="C274" s="92"/>
      <c r="D274" s="94"/>
      <c r="E274" s="70"/>
    </row>
    <row r="275" s="62" customFormat="1" spans="1:5">
      <c r="A275" s="95" t="s">
        <v>210</v>
      </c>
      <c r="B275" s="92"/>
      <c r="C275" s="92"/>
      <c r="D275" s="94"/>
      <c r="E275" s="70"/>
    </row>
    <row r="276" s="62" customFormat="1" spans="1:5">
      <c r="A276" s="95" t="s">
        <v>211</v>
      </c>
      <c r="B276" s="92"/>
      <c r="C276" s="92"/>
      <c r="D276" s="94"/>
      <c r="E276" s="70"/>
    </row>
    <row r="277" s="62" customFormat="1" spans="1:5">
      <c r="A277" s="95" t="s">
        <v>212</v>
      </c>
      <c r="B277" s="92"/>
      <c r="C277" s="92"/>
      <c r="D277" s="94"/>
      <c r="E277" s="70"/>
    </row>
    <row r="278" s="62" customFormat="1" spans="1:5">
      <c r="A278" s="95" t="s">
        <v>59</v>
      </c>
      <c r="B278" s="92">
        <v>2770</v>
      </c>
      <c r="C278" s="92">
        <v>2590</v>
      </c>
      <c r="D278" s="94">
        <v>0.935018050541516</v>
      </c>
      <c r="E278" s="70"/>
    </row>
    <row r="279" s="62" customFormat="1" spans="1:5">
      <c r="A279" s="95" t="s">
        <v>213</v>
      </c>
      <c r="B279" s="92">
        <v>12721</v>
      </c>
      <c r="C279" s="92">
        <v>11029</v>
      </c>
      <c r="D279" s="94">
        <v>0.866991588711579</v>
      </c>
      <c r="E279" s="70"/>
    </row>
    <row r="280" s="62" customFormat="1" spans="1:5">
      <c r="A280" s="87" t="s">
        <v>214</v>
      </c>
      <c r="B280" s="88">
        <v>0</v>
      </c>
      <c r="C280" s="88">
        <v>0</v>
      </c>
      <c r="D280" s="89"/>
      <c r="E280" s="90"/>
    </row>
    <row r="281" s="62" customFormat="1" spans="1:5">
      <c r="A281" s="91" t="s">
        <v>50</v>
      </c>
      <c r="B281" s="92"/>
      <c r="C281" s="92"/>
      <c r="D281" s="94"/>
      <c r="E281" s="70"/>
    </row>
    <row r="282" s="62" customFormat="1" spans="1:5">
      <c r="A282" s="91" t="s">
        <v>51</v>
      </c>
      <c r="B282" s="92"/>
      <c r="C282" s="92"/>
      <c r="D282" s="94"/>
      <c r="E282" s="70"/>
    </row>
    <row r="283" s="62" customFormat="1" spans="1:5">
      <c r="A283" s="95" t="s">
        <v>52</v>
      </c>
      <c r="B283" s="92"/>
      <c r="C283" s="92"/>
      <c r="D283" s="94"/>
      <c r="E283" s="70"/>
    </row>
    <row r="284" s="62" customFormat="1" spans="1:5">
      <c r="A284" s="95" t="s">
        <v>215</v>
      </c>
      <c r="B284" s="92"/>
      <c r="C284" s="92"/>
      <c r="D284" s="94"/>
      <c r="E284" s="70"/>
    </row>
    <row r="285" s="62" customFormat="1" spans="1:5">
      <c r="A285" s="95" t="s">
        <v>59</v>
      </c>
      <c r="B285" s="92"/>
      <c r="C285" s="92"/>
      <c r="D285" s="94"/>
      <c r="E285" s="70"/>
    </row>
    <row r="286" s="62" customFormat="1" spans="1:5">
      <c r="A286" s="70" t="s">
        <v>216</v>
      </c>
      <c r="B286" s="92"/>
      <c r="C286" s="92"/>
      <c r="D286" s="94"/>
      <c r="E286" s="70"/>
    </row>
    <row r="287" s="62" customFormat="1" spans="1:5">
      <c r="A287" s="99" t="s">
        <v>217</v>
      </c>
      <c r="B287" s="88">
        <v>1179</v>
      </c>
      <c r="C287" s="88">
        <v>1131</v>
      </c>
      <c r="D287" s="94">
        <v>0.959287531806616</v>
      </c>
      <c r="E287" s="90"/>
    </row>
    <row r="288" s="62" customFormat="1" spans="1:5">
      <c r="A288" s="91" t="s">
        <v>50</v>
      </c>
      <c r="B288" s="92">
        <v>642</v>
      </c>
      <c r="C288" s="92">
        <v>594</v>
      </c>
      <c r="D288" s="94">
        <v>0.925233644859813</v>
      </c>
      <c r="E288" s="70"/>
    </row>
    <row r="289" s="62" customFormat="1" spans="1:5">
      <c r="A289" s="91" t="s">
        <v>51</v>
      </c>
      <c r="B289" s="92"/>
      <c r="C289" s="92"/>
      <c r="D289" s="94"/>
      <c r="E289" s="70"/>
    </row>
    <row r="290" s="62" customFormat="1" spans="1:5">
      <c r="A290" s="95" t="s">
        <v>52</v>
      </c>
      <c r="B290" s="92"/>
      <c r="C290" s="92"/>
      <c r="D290" s="94"/>
      <c r="E290" s="70"/>
    </row>
    <row r="291" s="62" customFormat="1" spans="1:5">
      <c r="A291" s="95" t="s">
        <v>218</v>
      </c>
      <c r="B291" s="92"/>
      <c r="C291" s="92"/>
      <c r="D291" s="94"/>
      <c r="E291" s="70"/>
    </row>
    <row r="292" s="62" customFormat="1" spans="1:5">
      <c r="A292" s="95" t="s">
        <v>219</v>
      </c>
      <c r="B292" s="92"/>
      <c r="C292" s="92"/>
      <c r="D292" s="94"/>
      <c r="E292" s="70"/>
    </row>
    <row r="293" s="62" customFormat="1" spans="1:5">
      <c r="A293" s="95" t="s">
        <v>59</v>
      </c>
      <c r="B293" s="92"/>
      <c r="C293" s="92"/>
      <c r="D293" s="94"/>
      <c r="E293" s="70"/>
    </row>
    <row r="294" s="62" customFormat="1" spans="1:5">
      <c r="A294" s="95" t="s">
        <v>220</v>
      </c>
      <c r="B294" s="92">
        <v>537</v>
      </c>
      <c r="C294" s="92">
        <v>537</v>
      </c>
      <c r="D294" s="94">
        <v>1</v>
      </c>
      <c r="E294" s="70"/>
    </row>
    <row r="295" s="62" customFormat="1" spans="1:5">
      <c r="A295" s="90" t="s">
        <v>221</v>
      </c>
      <c r="B295" s="88">
        <v>1894</v>
      </c>
      <c r="C295" s="88">
        <v>1949</v>
      </c>
      <c r="D295" s="94">
        <v>1.02903907074974</v>
      </c>
      <c r="E295" s="90"/>
    </row>
    <row r="296" s="62" customFormat="1" spans="1:5">
      <c r="A296" s="91" t="s">
        <v>50</v>
      </c>
      <c r="B296" s="92">
        <v>1285</v>
      </c>
      <c r="C296" s="92">
        <v>1187</v>
      </c>
      <c r="D296" s="94">
        <v>0.923735408560311</v>
      </c>
      <c r="E296" s="70"/>
    </row>
    <row r="297" s="62" customFormat="1" spans="1:5">
      <c r="A297" s="91" t="s">
        <v>51</v>
      </c>
      <c r="B297" s="92"/>
      <c r="C297" s="92"/>
      <c r="D297" s="94"/>
      <c r="E297" s="70"/>
    </row>
    <row r="298" s="62" customFormat="1" spans="1:5">
      <c r="A298" s="91" t="s">
        <v>52</v>
      </c>
      <c r="B298" s="92"/>
      <c r="C298" s="92"/>
      <c r="D298" s="94"/>
      <c r="E298" s="70"/>
    </row>
    <row r="299" s="62" customFormat="1" spans="1:5">
      <c r="A299" s="95" t="s">
        <v>222</v>
      </c>
      <c r="B299" s="92"/>
      <c r="C299" s="92"/>
      <c r="D299" s="94"/>
      <c r="E299" s="70"/>
    </row>
    <row r="300" s="62" customFormat="1" spans="1:5">
      <c r="A300" s="95" t="s">
        <v>223</v>
      </c>
      <c r="B300" s="92"/>
      <c r="C300" s="92"/>
      <c r="D300" s="94"/>
      <c r="E300" s="70"/>
    </row>
    <row r="301" s="62" customFormat="1" spans="1:5">
      <c r="A301" s="95" t="s">
        <v>224</v>
      </c>
      <c r="B301" s="92"/>
      <c r="C301" s="92"/>
      <c r="D301" s="94"/>
      <c r="E301" s="70"/>
    </row>
    <row r="302" s="62" customFormat="1" spans="1:5">
      <c r="A302" s="91" t="s">
        <v>59</v>
      </c>
      <c r="B302" s="92"/>
      <c r="C302" s="92"/>
      <c r="D302" s="94"/>
      <c r="E302" s="70"/>
    </row>
    <row r="303" s="62" customFormat="1" spans="1:5">
      <c r="A303" s="91" t="s">
        <v>225</v>
      </c>
      <c r="B303" s="92">
        <v>609</v>
      </c>
      <c r="C303" s="92">
        <v>762</v>
      </c>
      <c r="D303" s="94">
        <v>1.2512315270936</v>
      </c>
      <c r="E303" s="70"/>
    </row>
    <row r="304" s="62" customFormat="1" spans="1:5">
      <c r="A304" s="87" t="s">
        <v>226</v>
      </c>
      <c r="B304" s="88">
        <v>626</v>
      </c>
      <c r="C304" s="88">
        <v>586</v>
      </c>
      <c r="D304" s="94">
        <v>0.936102236421725</v>
      </c>
      <c r="E304" s="90"/>
    </row>
    <row r="305" s="62" customFormat="1" spans="1:5">
      <c r="A305" s="95" t="s">
        <v>50</v>
      </c>
      <c r="B305" s="92">
        <v>502</v>
      </c>
      <c r="C305" s="92">
        <v>467</v>
      </c>
      <c r="D305" s="94">
        <v>0.930278884462151</v>
      </c>
      <c r="E305" s="70"/>
    </row>
    <row r="306" s="62" customFormat="1" spans="1:5">
      <c r="A306" s="95" t="s">
        <v>51</v>
      </c>
      <c r="B306" s="92"/>
      <c r="C306" s="92"/>
      <c r="D306" s="94"/>
      <c r="E306" s="70"/>
    </row>
    <row r="307" s="62" customFormat="1" spans="1:5">
      <c r="A307" s="95" t="s">
        <v>52</v>
      </c>
      <c r="B307" s="92"/>
      <c r="C307" s="92"/>
      <c r="D307" s="94"/>
      <c r="E307" s="70"/>
    </row>
    <row r="308" s="62" customFormat="1" spans="1:5">
      <c r="A308" s="70" t="s">
        <v>227</v>
      </c>
      <c r="B308" s="92">
        <v>42</v>
      </c>
      <c r="C308" s="92">
        <v>42</v>
      </c>
      <c r="D308" s="94">
        <v>1</v>
      </c>
      <c r="E308" s="70"/>
    </row>
    <row r="309" s="62" customFormat="1" spans="1:5">
      <c r="A309" s="91" t="s">
        <v>228</v>
      </c>
      <c r="B309" s="92">
        <v>5</v>
      </c>
      <c r="C309" s="92">
        <v>5</v>
      </c>
      <c r="D309" s="94">
        <v>1</v>
      </c>
      <c r="E309" s="70"/>
    </row>
    <row r="310" s="62" customFormat="1" spans="1:5">
      <c r="A310" s="91" t="s">
        <v>229</v>
      </c>
      <c r="B310" s="92"/>
      <c r="C310" s="92"/>
      <c r="D310" s="94"/>
      <c r="E310" s="70"/>
    </row>
    <row r="311" s="62" customFormat="1" spans="1:5">
      <c r="A311" s="96" t="s">
        <v>230</v>
      </c>
      <c r="B311" s="92">
        <v>5</v>
      </c>
      <c r="C311" s="92">
        <v>5</v>
      </c>
      <c r="D311" s="94">
        <v>1</v>
      </c>
      <c r="E311" s="70"/>
    </row>
    <row r="312" s="62" customFormat="1" spans="1:5">
      <c r="A312" s="95" t="s">
        <v>231</v>
      </c>
      <c r="B312" s="92"/>
      <c r="C312" s="92"/>
      <c r="D312" s="94"/>
      <c r="E312" s="70"/>
    </row>
    <row r="313" s="62" customFormat="1" spans="1:5">
      <c r="A313" s="95" t="s">
        <v>232</v>
      </c>
      <c r="B313" s="92"/>
      <c r="C313" s="92"/>
      <c r="D313" s="94"/>
      <c r="E313" s="70"/>
    </row>
    <row r="314" s="62" customFormat="1" spans="1:5">
      <c r="A314" s="95" t="s">
        <v>233</v>
      </c>
      <c r="B314" s="92"/>
      <c r="C314" s="92"/>
      <c r="D314" s="94"/>
      <c r="E314" s="70"/>
    </row>
    <row r="315" s="62" customFormat="1" spans="1:5">
      <c r="A315" s="95" t="s">
        <v>234</v>
      </c>
      <c r="B315" s="92"/>
      <c r="C315" s="92"/>
      <c r="D315" s="94"/>
      <c r="E315" s="70"/>
    </row>
    <row r="316" s="62" customFormat="1" spans="1:5">
      <c r="A316" s="95" t="s">
        <v>235</v>
      </c>
      <c r="B316" s="92"/>
      <c r="C316" s="92"/>
      <c r="D316" s="94"/>
      <c r="E316" s="70"/>
    </row>
    <row r="317" s="62" customFormat="1" spans="1:5">
      <c r="A317" s="95" t="s">
        <v>91</v>
      </c>
      <c r="B317" s="92"/>
      <c r="C317" s="92"/>
      <c r="D317" s="94"/>
      <c r="E317" s="70"/>
    </row>
    <row r="318" s="62" customFormat="1" spans="1:5">
      <c r="A318" s="95" t="s">
        <v>59</v>
      </c>
      <c r="B318" s="92"/>
      <c r="C318" s="92"/>
      <c r="D318" s="94"/>
      <c r="E318" s="70"/>
    </row>
    <row r="319" s="62" customFormat="1" spans="1:5">
      <c r="A319" s="91" t="s">
        <v>236</v>
      </c>
      <c r="B319" s="92">
        <v>72</v>
      </c>
      <c r="C319" s="92">
        <v>67</v>
      </c>
      <c r="D319" s="94">
        <v>0.930555555555556</v>
      </c>
      <c r="E319" s="70"/>
    </row>
    <row r="320" s="62" customFormat="1" spans="1:5">
      <c r="A320" s="99" t="s">
        <v>237</v>
      </c>
      <c r="B320" s="88">
        <v>0</v>
      </c>
      <c r="C320" s="88">
        <v>0</v>
      </c>
      <c r="D320" s="89"/>
      <c r="E320" s="90"/>
    </row>
    <row r="321" s="62" customFormat="1" spans="1:5">
      <c r="A321" s="91" t="s">
        <v>50</v>
      </c>
      <c r="B321" s="92"/>
      <c r="C321" s="92"/>
      <c r="D321" s="94"/>
      <c r="E321" s="70"/>
    </row>
    <row r="322" s="62" customFormat="1" spans="1:5">
      <c r="A322" s="95" t="s">
        <v>51</v>
      </c>
      <c r="B322" s="92"/>
      <c r="C322" s="92"/>
      <c r="D322" s="94"/>
      <c r="E322" s="70"/>
    </row>
    <row r="323" s="62" customFormat="1" spans="1:5">
      <c r="A323" s="95" t="s">
        <v>52</v>
      </c>
      <c r="B323" s="92"/>
      <c r="C323" s="92"/>
      <c r="D323" s="94"/>
      <c r="E323" s="70"/>
    </row>
    <row r="324" s="62" customFormat="1" spans="1:5">
      <c r="A324" s="95" t="s">
        <v>238</v>
      </c>
      <c r="B324" s="92"/>
      <c r="C324" s="92"/>
      <c r="D324" s="94"/>
      <c r="E324" s="70"/>
    </row>
    <row r="325" s="62" customFormat="1" spans="1:5">
      <c r="A325" s="70" t="s">
        <v>239</v>
      </c>
      <c r="B325" s="92"/>
      <c r="C325" s="92"/>
      <c r="D325" s="94"/>
      <c r="E325" s="70"/>
    </row>
    <row r="326" s="62" customFormat="1" spans="1:5">
      <c r="A326" s="91" t="s">
        <v>240</v>
      </c>
      <c r="B326" s="92"/>
      <c r="C326" s="92"/>
      <c r="D326" s="94"/>
      <c r="E326" s="70"/>
    </row>
    <row r="327" s="62" customFormat="1" spans="1:5">
      <c r="A327" s="91" t="s">
        <v>91</v>
      </c>
      <c r="B327" s="92"/>
      <c r="C327" s="92"/>
      <c r="D327" s="94"/>
      <c r="E327" s="70"/>
    </row>
    <row r="328" s="62" customFormat="1" spans="1:5">
      <c r="A328" s="91" t="s">
        <v>59</v>
      </c>
      <c r="B328" s="92"/>
      <c r="C328" s="92"/>
      <c r="D328" s="94"/>
      <c r="E328" s="70"/>
    </row>
    <row r="329" s="62" customFormat="1" spans="1:5">
      <c r="A329" s="91" t="s">
        <v>241</v>
      </c>
      <c r="B329" s="92"/>
      <c r="C329" s="92"/>
      <c r="D329" s="94"/>
      <c r="E329" s="70"/>
    </row>
    <row r="330" s="62" customFormat="1" spans="1:5">
      <c r="A330" s="98" t="s">
        <v>242</v>
      </c>
      <c r="B330" s="88">
        <v>0</v>
      </c>
      <c r="C330" s="88">
        <v>0</v>
      </c>
      <c r="D330" s="89"/>
      <c r="E330" s="90"/>
    </row>
    <row r="331" s="62" customFormat="1" spans="1:5">
      <c r="A331" s="95" t="s">
        <v>50</v>
      </c>
      <c r="B331" s="92"/>
      <c r="C331" s="92"/>
      <c r="D331" s="94"/>
      <c r="E331" s="70"/>
    </row>
    <row r="332" s="62" customFormat="1" spans="1:5">
      <c r="A332" s="95" t="s">
        <v>51</v>
      </c>
      <c r="B332" s="92"/>
      <c r="C332" s="92"/>
      <c r="D332" s="94"/>
      <c r="E332" s="70"/>
    </row>
    <row r="333" s="62" customFormat="1" spans="1:5">
      <c r="A333" s="91" t="s">
        <v>52</v>
      </c>
      <c r="B333" s="92"/>
      <c r="C333" s="92"/>
      <c r="D333" s="94"/>
      <c r="E333" s="70"/>
    </row>
    <row r="334" s="62" customFormat="1" spans="1:5">
      <c r="A334" s="91" t="s">
        <v>243</v>
      </c>
      <c r="B334" s="92"/>
      <c r="C334" s="92"/>
      <c r="D334" s="94"/>
      <c r="E334" s="70"/>
    </row>
    <row r="335" s="62" customFormat="1" spans="1:5">
      <c r="A335" s="91" t="s">
        <v>244</v>
      </c>
      <c r="B335" s="92"/>
      <c r="C335" s="92"/>
      <c r="D335" s="94"/>
      <c r="E335" s="70"/>
    </row>
    <row r="336" s="62" customFormat="1" spans="1:5">
      <c r="A336" s="95" t="s">
        <v>245</v>
      </c>
      <c r="B336" s="92"/>
      <c r="C336" s="92"/>
      <c r="D336" s="94"/>
      <c r="E336" s="70"/>
    </row>
    <row r="337" s="62" customFormat="1" spans="1:5">
      <c r="A337" s="95" t="s">
        <v>91</v>
      </c>
      <c r="B337" s="92"/>
      <c r="C337" s="92"/>
      <c r="D337" s="94"/>
      <c r="E337" s="70"/>
    </row>
    <row r="338" s="62" customFormat="1" spans="1:5">
      <c r="A338" s="95" t="s">
        <v>59</v>
      </c>
      <c r="B338" s="92"/>
      <c r="C338" s="92"/>
      <c r="D338" s="94"/>
      <c r="E338" s="70"/>
    </row>
    <row r="339" s="62" customFormat="1" spans="1:5">
      <c r="A339" s="95" t="s">
        <v>246</v>
      </c>
      <c r="B339" s="92"/>
      <c r="C339" s="92"/>
      <c r="D339" s="94"/>
      <c r="E339" s="70"/>
    </row>
    <row r="340" s="62" customFormat="1" spans="1:5">
      <c r="A340" s="90" t="s">
        <v>247</v>
      </c>
      <c r="B340" s="88">
        <v>0</v>
      </c>
      <c r="C340" s="88">
        <v>0</v>
      </c>
      <c r="D340" s="89"/>
      <c r="E340" s="90"/>
    </row>
    <row r="341" s="62" customFormat="1" spans="1:5">
      <c r="A341" s="91" t="s">
        <v>50</v>
      </c>
      <c r="B341" s="92"/>
      <c r="C341" s="92"/>
      <c r="D341" s="94"/>
      <c r="E341" s="70"/>
    </row>
    <row r="342" s="62" customFormat="1" spans="1:5">
      <c r="A342" s="91" t="s">
        <v>51</v>
      </c>
      <c r="B342" s="92"/>
      <c r="C342" s="92"/>
      <c r="D342" s="94"/>
      <c r="E342" s="70"/>
    </row>
    <row r="343" s="62" customFormat="1" spans="1:5">
      <c r="A343" s="96" t="s">
        <v>52</v>
      </c>
      <c r="B343" s="92"/>
      <c r="C343" s="92"/>
      <c r="D343" s="94"/>
      <c r="E343" s="70"/>
    </row>
    <row r="344" s="62" customFormat="1" spans="1:5">
      <c r="A344" s="100" t="s">
        <v>248</v>
      </c>
      <c r="B344" s="92"/>
      <c r="C344" s="92"/>
      <c r="D344" s="94"/>
      <c r="E344" s="70"/>
    </row>
    <row r="345" s="62" customFormat="1" spans="1:5">
      <c r="A345" s="95" t="s">
        <v>249</v>
      </c>
      <c r="B345" s="92"/>
      <c r="C345" s="92"/>
      <c r="D345" s="94"/>
      <c r="E345" s="70"/>
    </row>
    <row r="346" s="62" customFormat="1" spans="1:5">
      <c r="A346" s="95" t="s">
        <v>59</v>
      </c>
      <c r="B346" s="92"/>
      <c r="C346" s="92"/>
      <c r="D346" s="94"/>
      <c r="E346" s="70"/>
    </row>
    <row r="347" s="62" customFormat="1" spans="1:5">
      <c r="A347" s="91" t="s">
        <v>250</v>
      </c>
      <c r="B347" s="92"/>
      <c r="C347" s="92"/>
      <c r="D347" s="94"/>
      <c r="E347" s="70"/>
    </row>
    <row r="348" s="62" customFormat="1" spans="1:5">
      <c r="A348" s="87" t="s">
        <v>251</v>
      </c>
      <c r="B348" s="88">
        <v>0</v>
      </c>
      <c r="C348" s="88">
        <v>0</v>
      </c>
      <c r="D348" s="89"/>
      <c r="E348" s="90"/>
    </row>
    <row r="349" s="62" customFormat="1" spans="1:5">
      <c r="A349" s="91" t="s">
        <v>50</v>
      </c>
      <c r="B349" s="92"/>
      <c r="C349" s="92"/>
      <c r="D349" s="94"/>
      <c r="E349" s="70"/>
    </row>
    <row r="350" s="62" customFormat="1" spans="1:5">
      <c r="A350" s="95" t="s">
        <v>51</v>
      </c>
      <c r="B350" s="92"/>
      <c r="C350" s="92"/>
      <c r="D350" s="94"/>
      <c r="E350" s="70"/>
    </row>
    <row r="351" s="62" customFormat="1" spans="1:5">
      <c r="A351" s="91" t="s">
        <v>91</v>
      </c>
      <c r="B351" s="92"/>
      <c r="C351" s="92"/>
      <c r="D351" s="94"/>
      <c r="E351" s="70"/>
    </row>
    <row r="352" s="62" customFormat="1" spans="1:5">
      <c r="A352" s="95" t="s">
        <v>252</v>
      </c>
      <c r="B352" s="92"/>
      <c r="C352" s="92"/>
      <c r="D352" s="94"/>
      <c r="E352" s="70"/>
    </row>
    <row r="353" s="62" customFormat="1" spans="1:5">
      <c r="A353" s="91" t="s">
        <v>253</v>
      </c>
      <c r="B353" s="92"/>
      <c r="C353" s="92"/>
      <c r="D353" s="94"/>
      <c r="E353" s="70"/>
    </row>
    <row r="354" s="62" customFormat="1" spans="1:5">
      <c r="A354" s="87" t="s">
        <v>254</v>
      </c>
      <c r="B354" s="88">
        <v>4</v>
      </c>
      <c r="C354" s="88">
        <v>4</v>
      </c>
      <c r="D354" s="94">
        <v>1</v>
      </c>
      <c r="E354" s="90"/>
    </row>
    <row r="355" s="62" customFormat="1" spans="1:5">
      <c r="A355" s="91" t="s">
        <v>255</v>
      </c>
      <c r="B355" s="92">
        <v>4</v>
      </c>
      <c r="C355" s="92">
        <v>4</v>
      </c>
      <c r="D355" s="94">
        <v>1</v>
      </c>
      <c r="E355" s="70"/>
    </row>
    <row r="356" s="62" customFormat="1" spans="1:5">
      <c r="A356" s="83" t="s">
        <v>256</v>
      </c>
      <c r="B356" s="85">
        <v>48669</v>
      </c>
      <c r="C356" s="85">
        <v>48871</v>
      </c>
      <c r="D356" s="86">
        <v>1.00415048593561</v>
      </c>
      <c r="E356" s="83"/>
    </row>
    <row r="357" s="62" customFormat="1" spans="1:5">
      <c r="A357" s="98" t="s">
        <v>257</v>
      </c>
      <c r="B357" s="88">
        <v>714</v>
      </c>
      <c r="C357" s="88">
        <v>660</v>
      </c>
      <c r="D357" s="94">
        <v>0.92436974789916</v>
      </c>
      <c r="E357" s="90"/>
    </row>
    <row r="358" s="62" customFormat="1" spans="1:5">
      <c r="A358" s="91" t="s">
        <v>50</v>
      </c>
      <c r="B358" s="92">
        <v>709</v>
      </c>
      <c r="C358" s="92">
        <v>655</v>
      </c>
      <c r="D358" s="94">
        <v>0.923836389280677</v>
      </c>
      <c r="E358" s="70"/>
    </row>
    <row r="359" s="62" customFormat="1" spans="1:5">
      <c r="A359" s="91" t="s">
        <v>51</v>
      </c>
      <c r="B359" s="92">
        <v>0</v>
      </c>
      <c r="C359" s="92"/>
      <c r="D359" s="94"/>
      <c r="E359" s="70"/>
    </row>
    <row r="360" s="62" customFormat="1" spans="1:5">
      <c r="A360" s="91" t="s">
        <v>52</v>
      </c>
      <c r="B360" s="92">
        <v>0</v>
      </c>
      <c r="C360" s="92"/>
      <c r="D360" s="94"/>
      <c r="E360" s="70"/>
    </row>
    <row r="361" s="62" customFormat="1" spans="1:5">
      <c r="A361" s="100" t="s">
        <v>258</v>
      </c>
      <c r="B361" s="92">
        <v>5</v>
      </c>
      <c r="C361" s="92">
        <v>5</v>
      </c>
      <c r="D361" s="94">
        <v>1</v>
      </c>
      <c r="E361" s="70"/>
    </row>
    <row r="362" s="62" customFormat="1" spans="1:5">
      <c r="A362" s="87" t="s">
        <v>259</v>
      </c>
      <c r="B362" s="88">
        <v>35381</v>
      </c>
      <c r="C362" s="88">
        <v>34923</v>
      </c>
      <c r="D362" s="94">
        <v>0.987055199118171</v>
      </c>
      <c r="E362" s="90"/>
    </row>
    <row r="363" s="62" customFormat="1" spans="1:5">
      <c r="A363" s="91" t="s">
        <v>260</v>
      </c>
      <c r="B363" s="92">
        <v>5521</v>
      </c>
      <c r="C363" s="92">
        <v>5450</v>
      </c>
      <c r="D363" s="94">
        <v>0.987140010867596</v>
      </c>
      <c r="E363" s="70"/>
    </row>
    <row r="364" s="62" customFormat="1" spans="1:5">
      <c r="A364" s="91" t="s">
        <v>261</v>
      </c>
      <c r="B364" s="92">
        <v>12660</v>
      </c>
      <c r="C364" s="92">
        <v>12320</v>
      </c>
      <c r="D364" s="94">
        <v>0.973143759873618</v>
      </c>
      <c r="E364" s="70"/>
    </row>
    <row r="365" s="62" customFormat="1" spans="1:5">
      <c r="A365" s="95" t="s">
        <v>262</v>
      </c>
      <c r="B365" s="92">
        <v>11136</v>
      </c>
      <c r="C365" s="92">
        <v>11030</v>
      </c>
      <c r="D365" s="94">
        <v>0.99048132183908</v>
      </c>
      <c r="E365" s="70"/>
    </row>
    <row r="366" s="62" customFormat="1" spans="1:5">
      <c r="A366" s="95" t="s">
        <v>263</v>
      </c>
      <c r="B366" s="92">
        <v>5074</v>
      </c>
      <c r="C366" s="92">
        <v>4973</v>
      </c>
      <c r="D366" s="94">
        <v>0.980094599921167</v>
      </c>
      <c r="E366" s="70"/>
    </row>
    <row r="367" s="62" customFormat="1" spans="1:5">
      <c r="A367" s="95" t="s">
        <v>264</v>
      </c>
      <c r="B367" s="92"/>
      <c r="C367" s="92"/>
      <c r="D367" s="94"/>
      <c r="E367" s="70"/>
    </row>
    <row r="368" s="62" customFormat="1" spans="1:5">
      <c r="A368" s="91" t="s">
        <v>265</v>
      </c>
      <c r="B368" s="92"/>
      <c r="C368" s="92"/>
      <c r="D368" s="94"/>
      <c r="E368" s="70"/>
    </row>
    <row r="369" s="62" customFormat="1" spans="1:5">
      <c r="A369" s="91" t="s">
        <v>266</v>
      </c>
      <c r="B369" s="92"/>
      <c r="C369" s="92"/>
      <c r="D369" s="94"/>
      <c r="E369" s="70"/>
    </row>
    <row r="370" s="62" customFormat="1" spans="1:5">
      <c r="A370" s="91" t="s">
        <v>267</v>
      </c>
      <c r="B370" s="92">
        <v>990</v>
      </c>
      <c r="C370" s="92">
        <v>1150</v>
      </c>
      <c r="D370" s="94">
        <v>1.16161616161616</v>
      </c>
      <c r="E370" s="70"/>
    </row>
    <row r="371" s="62" customFormat="1" spans="1:5">
      <c r="A371" s="87" t="s">
        <v>268</v>
      </c>
      <c r="B371" s="88">
        <v>5338</v>
      </c>
      <c r="C371" s="88">
        <v>5186</v>
      </c>
      <c r="D371" s="94">
        <v>0.971524915698764</v>
      </c>
      <c r="E371" s="90"/>
    </row>
    <row r="372" s="62" customFormat="1" spans="1:5">
      <c r="A372" s="91" t="s">
        <v>269</v>
      </c>
      <c r="B372" s="92"/>
      <c r="C372" s="92"/>
      <c r="D372" s="94"/>
      <c r="E372" s="70"/>
    </row>
    <row r="373" s="62" customFormat="1" spans="1:5">
      <c r="A373" s="91" t="s">
        <v>270</v>
      </c>
      <c r="B373" s="92">
        <v>4024</v>
      </c>
      <c r="C373" s="92">
        <v>3952</v>
      </c>
      <c r="D373" s="94">
        <v>0.982107355864811</v>
      </c>
      <c r="E373" s="70"/>
    </row>
    <row r="374" s="62" customFormat="1" spans="1:5">
      <c r="A374" s="91" t="s">
        <v>271</v>
      </c>
      <c r="B374" s="92">
        <v>1286</v>
      </c>
      <c r="C374" s="92">
        <v>1206</v>
      </c>
      <c r="D374" s="94">
        <v>0.937791601866252</v>
      </c>
      <c r="E374" s="70"/>
    </row>
    <row r="375" s="62" customFormat="1" spans="1:5">
      <c r="A375" s="95" t="s">
        <v>272</v>
      </c>
      <c r="B375" s="92"/>
      <c r="C375" s="92"/>
      <c r="D375" s="94"/>
      <c r="E375" s="70"/>
    </row>
    <row r="376" s="62" customFormat="1" spans="1:5">
      <c r="A376" s="95" t="s">
        <v>273</v>
      </c>
      <c r="B376" s="92">
        <v>28</v>
      </c>
      <c r="C376" s="92">
        <v>28</v>
      </c>
      <c r="D376" s="94">
        <v>1</v>
      </c>
      <c r="E376" s="70"/>
    </row>
    <row r="377" s="62" customFormat="1" spans="1:5">
      <c r="A377" s="90" t="s">
        <v>274</v>
      </c>
      <c r="B377" s="88">
        <v>0</v>
      </c>
      <c r="C377" s="88">
        <v>0</v>
      </c>
      <c r="D377" s="89"/>
      <c r="E377" s="90"/>
    </row>
    <row r="378" s="62" customFormat="1" spans="1:5">
      <c r="A378" s="91" t="s">
        <v>275</v>
      </c>
      <c r="B378" s="92"/>
      <c r="C378" s="92"/>
      <c r="D378" s="94"/>
      <c r="E378" s="70"/>
    </row>
    <row r="379" s="62" customFormat="1" spans="1:5">
      <c r="A379" s="91" t="s">
        <v>276</v>
      </c>
      <c r="B379" s="92"/>
      <c r="C379" s="92"/>
      <c r="D379" s="94"/>
      <c r="E379" s="70"/>
    </row>
    <row r="380" s="62" customFormat="1" spans="1:5">
      <c r="A380" s="91" t="s">
        <v>277</v>
      </c>
      <c r="B380" s="92"/>
      <c r="C380" s="92"/>
      <c r="D380" s="94"/>
      <c r="E380" s="70"/>
    </row>
    <row r="381" s="62" customFormat="1" spans="1:5">
      <c r="A381" s="95" t="s">
        <v>278</v>
      </c>
      <c r="B381" s="92"/>
      <c r="C381" s="92"/>
      <c r="D381" s="94"/>
      <c r="E381" s="70"/>
    </row>
    <row r="382" s="62" customFormat="1" spans="1:5">
      <c r="A382" s="95" t="s">
        <v>279</v>
      </c>
      <c r="B382" s="92"/>
      <c r="C382" s="92"/>
      <c r="D382" s="94"/>
      <c r="E382" s="70"/>
    </row>
    <row r="383" s="62" customFormat="1" spans="1:5">
      <c r="A383" s="98" t="s">
        <v>280</v>
      </c>
      <c r="B383" s="88">
        <v>69</v>
      </c>
      <c r="C383" s="88">
        <v>63</v>
      </c>
      <c r="D383" s="94">
        <v>0.91304347826087</v>
      </c>
      <c r="E383" s="90"/>
    </row>
    <row r="384" s="62" customFormat="1" spans="1:5">
      <c r="A384" s="91" t="s">
        <v>281</v>
      </c>
      <c r="B384" s="92">
        <v>69</v>
      </c>
      <c r="C384" s="92">
        <v>63</v>
      </c>
      <c r="D384" s="94">
        <v>0.91304347826087</v>
      </c>
      <c r="E384" s="70"/>
    </row>
    <row r="385" s="62" customFormat="1" spans="1:5">
      <c r="A385" s="91" t="s">
        <v>282</v>
      </c>
      <c r="B385" s="92"/>
      <c r="C385" s="92"/>
      <c r="D385" s="94"/>
      <c r="E385" s="70"/>
    </row>
    <row r="386" s="62" customFormat="1" spans="1:5">
      <c r="A386" s="91" t="s">
        <v>283</v>
      </c>
      <c r="B386" s="92"/>
      <c r="C386" s="92"/>
      <c r="D386" s="94"/>
      <c r="E386" s="70"/>
    </row>
    <row r="387" s="62" customFormat="1" spans="1:5">
      <c r="A387" s="98" t="s">
        <v>284</v>
      </c>
      <c r="B387" s="88">
        <v>0</v>
      </c>
      <c r="C387" s="88">
        <v>0</v>
      </c>
      <c r="D387" s="89"/>
      <c r="E387" s="90"/>
    </row>
    <row r="388" s="62" customFormat="1" spans="1:5">
      <c r="A388" s="95" t="s">
        <v>285</v>
      </c>
      <c r="B388" s="92"/>
      <c r="C388" s="92"/>
      <c r="D388" s="94"/>
      <c r="E388" s="70"/>
    </row>
    <row r="389" s="62" customFormat="1" spans="1:5">
      <c r="A389" s="95" t="s">
        <v>286</v>
      </c>
      <c r="B389" s="92"/>
      <c r="C389" s="92"/>
      <c r="D389" s="94"/>
      <c r="E389" s="70"/>
    </row>
    <row r="390" s="62" customFormat="1" spans="1:5">
      <c r="A390" s="70" t="s">
        <v>287</v>
      </c>
      <c r="B390" s="92"/>
      <c r="C390" s="92"/>
      <c r="D390" s="94"/>
      <c r="E390" s="70"/>
    </row>
    <row r="391" s="62" customFormat="1" spans="1:5">
      <c r="A391" s="87" t="s">
        <v>288</v>
      </c>
      <c r="B391" s="88">
        <v>0</v>
      </c>
      <c r="C391" s="88">
        <v>0</v>
      </c>
      <c r="D391" s="89"/>
      <c r="E391" s="90"/>
    </row>
    <row r="392" s="62" customFormat="1" spans="1:5">
      <c r="A392" s="91" t="s">
        <v>289</v>
      </c>
      <c r="B392" s="92"/>
      <c r="C392" s="92"/>
      <c r="D392" s="94"/>
      <c r="E392" s="70"/>
    </row>
    <row r="393" s="62" customFormat="1" spans="1:5">
      <c r="A393" s="91" t="s">
        <v>290</v>
      </c>
      <c r="B393" s="92"/>
      <c r="C393" s="92"/>
      <c r="D393" s="94"/>
      <c r="E393" s="70"/>
    </row>
    <row r="394" s="62" customFormat="1" spans="1:5">
      <c r="A394" s="95" t="s">
        <v>291</v>
      </c>
      <c r="B394" s="92"/>
      <c r="C394" s="92"/>
      <c r="D394" s="94"/>
      <c r="E394" s="70"/>
    </row>
    <row r="395" s="62" customFormat="1" spans="1:5">
      <c r="A395" s="98" t="s">
        <v>292</v>
      </c>
      <c r="B395" s="88">
        <v>492</v>
      </c>
      <c r="C395" s="88">
        <v>481</v>
      </c>
      <c r="D395" s="94">
        <v>0.977642276422764</v>
      </c>
      <c r="E395" s="90"/>
    </row>
    <row r="396" s="62" customFormat="1" spans="1:5">
      <c r="A396" s="95" t="s">
        <v>293</v>
      </c>
      <c r="B396" s="92">
        <v>172</v>
      </c>
      <c r="C396" s="92">
        <v>167</v>
      </c>
      <c r="D396" s="94">
        <v>0.970930232558139</v>
      </c>
      <c r="E396" s="70"/>
    </row>
    <row r="397" s="62" customFormat="1" spans="1:5">
      <c r="A397" s="91" t="s">
        <v>294</v>
      </c>
      <c r="B397" s="92">
        <v>320</v>
      </c>
      <c r="C397" s="92">
        <v>314</v>
      </c>
      <c r="D397" s="94">
        <v>0.98125</v>
      </c>
      <c r="E397" s="70"/>
    </row>
    <row r="398" s="62" customFormat="1" spans="1:5">
      <c r="A398" s="91" t="s">
        <v>295</v>
      </c>
      <c r="B398" s="92"/>
      <c r="C398" s="92"/>
      <c r="D398" s="94"/>
      <c r="E398" s="70"/>
    </row>
    <row r="399" s="62" customFormat="1" spans="1:5">
      <c r="A399" s="91" t="s">
        <v>296</v>
      </c>
      <c r="B399" s="92"/>
      <c r="C399" s="92"/>
      <c r="D399" s="94"/>
      <c r="E399" s="70"/>
    </row>
    <row r="400" s="62" customFormat="1" spans="1:5">
      <c r="A400" s="91" t="s">
        <v>297</v>
      </c>
      <c r="B400" s="92"/>
      <c r="C400" s="92"/>
      <c r="D400" s="94"/>
      <c r="E400" s="70"/>
    </row>
    <row r="401" s="62" customFormat="1" spans="1:5">
      <c r="A401" s="106" t="s">
        <v>298</v>
      </c>
      <c r="B401" s="107">
        <v>5535</v>
      </c>
      <c r="C401" s="107">
        <v>6220</v>
      </c>
      <c r="D401" s="108">
        <v>1.12375790424571</v>
      </c>
      <c r="E401" s="90"/>
    </row>
    <row r="402" s="62" customFormat="1" spans="1:5">
      <c r="A402" s="95" t="s">
        <v>299</v>
      </c>
      <c r="B402" s="92"/>
      <c r="C402" s="92"/>
      <c r="D402" s="94"/>
      <c r="E402" s="70"/>
    </row>
    <row r="403" s="62" customFormat="1" spans="1:5">
      <c r="A403" s="95" t="s">
        <v>300</v>
      </c>
      <c r="B403" s="92"/>
      <c r="C403" s="92"/>
      <c r="D403" s="94"/>
      <c r="E403" s="70"/>
    </row>
    <row r="404" s="62" customFormat="1" spans="1:5">
      <c r="A404" s="95" t="s">
        <v>301</v>
      </c>
      <c r="B404" s="92">
        <v>217</v>
      </c>
      <c r="C404" s="92">
        <v>205</v>
      </c>
      <c r="D404" s="94">
        <v>0.944700460829493</v>
      </c>
      <c r="E404" s="70"/>
    </row>
    <row r="405" s="62" customFormat="1" spans="1:5">
      <c r="A405" s="70" t="s">
        <v>302</v>
      </c>
      <c r="B405" s="92"/>
      <c r="C405" s="92"/>
      <c r="D405" s="94"/>
      <c r="E405" s="70"/>
    </row>
    <row r="406" s="62" customFormat="1" spans="1:5">
      <c r="A406" s="91" t="s">
        <v>303</v>
      </c>
      <c r="B406" s="92"/>
      <c r="C406" s="92"/>
      <c r="D406" s="94"/>
      <c r="E406" s="70"/>
    </row>
    <row r="407" s="62" customFormat="1" spans="1:5">
      <c r="A407" s="91" t="s">
        <v>304</v>
      </c>
      <c r="B407" s="92">
        <v>5318</v>
      </c>
      <c r="C407" s="92">
        <v>6015</v>
      </c>
      <c r="D407" s="94">
        <v>1.13106430989094</v>
      </c>
      <c r="E407" s="70"/>
    </row>
    <row r="408" s="62" customFormat="1" spans="1:5">
      <c r="A408" s="87" t="s">
        <v>305</v>
      </c>
      <c r="B408" s="88">
        <v>1140</v>
      </c>
      <c r="C408" s="88">
        <v>1338</v>
      </c>
      <c r="D408" s="94">
        <v>1.17368421052632</v>
      </c>
      <c r="E408" s="90"/>
    </row>
    <row r="409" s="63" customFormat="1" spans="1:5">
      <c r="A409" s="83" t="s">
        <v>306</v>
      </c>
      <c r="B409" s="85">
        <v>3071</v>
      </c>
      <c r="C409" s="85">
        <v>3074</v>
      </c>
      <c r="D409" s="86">
        <v>1.00097688049495</v>
      </c>
      <c r="E409" s="83"/>
    </row>
    <row r="410" s="62" customFormat="1" spans="1:5">
      <c r="A410" s="98" t="s">
        <v>307</v>
      </c>
      <c r="B410" s="88">
        <v>163</v>
      </c>
      <c r="C410" s="88">
        <v>151</v>
      </c>
      <c r="D410" s="94">
        <v>0.926380368098159</v>
      </c>
      <c r="E410" s="90"/>
    </row>
    <row r="411" s="62" customFormat="1" spans="1:5">
      <c r="A411" s="91" t="s">
        <v>50</v>
      </c>
      <c r="B411" s="92">
        <v>163</v>
      </c>
      <c r="C411" s="92">
        <v>151</v>
      </c>
      <c r="D411" s="94">
        <v>0.926380368098159</v>
      </c>
      <c r="E411" s="70"/>
    </row>
    <row r="412" s="62" customFormat="1" spans="1:5">
      <c r="A412" s="91" t="s">
        <v>51</v>
      </c>
      <c r="B412" s="92"/>
      <c r="C412" s="92"/>
      <c r="D412" s="94"/>
      <c r="E412" s="70"/>
    </row>
    <row r="413" s="62" customFormat="1" spans="1:5">
      <c r="A413" s="91" t="s">
        <v>52</v>
      </c>
      <c r="B413" s="92"/>
      <c r="C413" s="92"/>
      <c r="D413" s="94"/>
      <c r="E413" s="70"/>
    </row>
    <row r="414" s="62" customFormat="1" spans="1:5">
      <c r="A414" s="95" t="s">
        <v>308</v>
      </c>
      <c r="B414" s="92"/>
      <c r="C414" s="92"/>
      <c r="D414" s="94"/>
      <c r="E414" s="70"/>
    </row>
    <row r="415" s="62" customFormat="1" spans="1:5">
      <c r="A415" s="87" t="s">
        <v>309</v>
      </c>
      <c r="B415" s="88">
        <v>5</v>
      </c>
      <c r="C415" s="88">
        <v>5</v>
      </c>
      <c r="D415" s="94">
        <v>1</v>
      </c>
      <c r="E415" s="90"/>
    </row>
    <row r="416" s="62" customFormat="1" spans="1:5">
      <c r="A416" s="91" t="s">
        <v>310</v>
      </c>
      <c r="B416" s="92"/>
      <c r="C416" s="92"/>
      <c r="D416" s="94"/>
      <c r="E416" s="70"/>
    </row>
    <row r="417" s="62" customFormat="1" spans="1:5">
      <c r="A417" s="70" t="s">
        <v>311</v>
      </c>
      <c r="B417" s="92">
        <v>5</v>
      </c>
      <c r="C417" s="92">
        <v>5</v>
      </c>
      <c r="D417" s="94">
        <v>1</v>
      </c>
      <c r="E417" s="70"/>
    </row>
    <row r="418" s="62" customFormat="1" spans="1:5">
      <c r="A418" s="91" t="s">
        <v>312</v>
      </c>
      <c r="B418" s="92"/>
      <c r="C418" s="92"/>
      <c r="D418" s="94"/>
      <c r="E418" s="70"/>
    </row>
    <row r="419" s="62" customFormat="1" spans="1:5">
      <c r="A419" s="91" t="s">
        <v>313</v>
      </c>
      <c r="B419" s="92"/>
      <c r="C419" s="92"/>
      <c r="D419" s="94"/>
      <c r="E419" s="70"/>
    </row>
    <row r="420" s="62" customFormat="1" spans="1:5">
      <c r="A420" s="91" t="s">
        <v>314</v>
      </c>
      <c r="B420" s="92"/>
      <c r="C420" s="92"/>
      <c r="D420" s="94"/>
      <c r="E420" s="70"/>
    </row>
    <row r="421" s="62" customFormat="1" spans="1:5">
      <c r="A421" s="95" t="s">
        <v>315</v>
      </c>
      <c r="B421" s="92"/>
      <c r="C421" s="92"/>
      <c r="D421" s="94"/>
      <c r="E421" s="70"/>
    </row>
    <row r="422" s="62" customFormat="1" spans="1:5">
      <c r="A422" s="95" t="s">
        <v>316</v>
      </c>
      <c r="B422" s="92"/>
      <c r="C422" s="92"/>
      <c r="D422" s="94"/>
      <c r="E422" s="70"/>
    </row>
    <row r="423" s="62" customFormat="1" spans="1:5">
      <c r="A423" s="98" t="s">
        <v>317</v>
      </c>
      <c r="B423" s="88">
        <v>0</v>
      </c>
      <c r="C423" s="88">
        <v>0</v>
      </c>
      <c r="D423" s="89"/>
      <c r="E423" s="90"/>
    </row>
    <row r="424" s="62" customFormat="1" spans="1:5">
      <c r="A424" s="91" t="s">
        <v>310</v>
      </c>
      <c r="B424" s="92"/>
      <c r="C424" s="92"/>
      <c r="D424" s="94"/>
      <c r="E424" s="70"/>
    </row>
    <row r="425" s="62" customFormat="1" spans="1:5">
      <c r="A425" s="91" t="s">
        <v>318</v>
      </c>
      <c r="B425" s="92"/>
      <c r="C425" s="92"/>
      <c r="D425" s="94"/>
      <c r="E425" s="70"/>
    </row>
    <row r="426" s="62" customFormat="1" spans="1:5">
      <c r="A426" s="91" t="s">
        <v>319</v>
      </c>
      <c r="B426" s="92"/>
      <c r="C426" s="92"/>
      <c r="D426" s="94"/>
      <c r="E426" s="70"/>
    </row>
    <row r="427" s="62" customFormat="1" spans="1:5">
      <c r="A427" s="95" t="s">
        <v>320</v>
      </c>
      <c r="B427" s="92"/>
      <c r="C427" s="92"/>
      <c r="D427" s="94"/>
      <c r="E427" s="70"/>
    </row>
    <row r="428" s="62" customFormat="1" spans="1:5">
      <c r="A428" s="95" t="s">
        <v>321</v>
      </c>
      <c r="B428" s="92"/>
      <c r="C428" s="92"/>
      <c r="D428" s="94"/>
      <c r="E428" s="70"/>
    </row>
    <row r="429" s="62" customFormat="1" spans="1:5">
      <c r="A429" s="98" t="s">
        <v>322</v>
      </c>
      <c r="B429" s="88">
        <v>2821</v>
      </c>
      <c r="C429" s="88">
        <v>2837</v>
      </c>
      <c r="D429" s="94">
        <v>1.00567174760723</v>
      </c>
      <c r="E429" s="90"/>
    </row>
    <row r="430" s="62" customFormat="1" spans="1:5">
      <c r="A430" s="70" t="s">
        <v>310</v>
      </c>
      <c r="B430" s="92"/>
      <c r="C430" s="92"/>
      <c r="D430" s="94"/>
      <c r="E430" s="70"/>
    </row>
    <row r="431" s="62" customFormat="1" spans="1:5">
      <c r="A431" s="91" t="s">
        <v>323</v>
      </c>
      <c r="B431" s="92"/>
      <c r="C431" s="92"/>
      <c r="D431" s="94"/>
      <c r="E431" s="70"/>
    </row>
    <row r="432" s="62" customFormat="1" spans="1:5">
      <c r="A432" s="95" t="s">
        <v>324</v>
      </c>
      <c r="B432" s="109">
        <v>2821</v>
      </c>
      <c r="C432" s="92">
        <v>2837</v>
      </c>
      <c r="D432" s="94">
        <v>1.00567174760723</v>
      </c>
      <c r="E432" s="70"/>
    </row>
    <row r="433" s="62" customFormat="1" spans="1:5">
      <c r="A433" s="98" t="s">
        <v>325</v>
      </c>
      <c r="B433" s="88">
        <v>0</v>
      </c>
      <c r="C433" s="88">
        <v>0</v>
      </c>
      <c r="D433" s="89"/>
      <c r="E433" s="90"/>
    </row>
    <row r="434" s="62" customFormat="1" spans="1:5">
      <c r="A434" s="95" t="s">
        <v>310</v>
      </c>
      <c r="B434" s="92"/>
      <c r="C434" s="92"/>
      <c r="D434" s="94"/>
      <c r="E434" s="70"/>
    </row>
    <row r="435" s="62" customFormat="1" spans="1:5">
      <c r="A435" s="91" t="s">
        <v>326</v>
      </c>
      <c r="B435" s="92"/>
      <c r="C435" s="92"/>
      <c r="D435" s="94"/>
      <c r="E435" s="70"/>
    </row>
    <row r="436" s="62" customFormat="1" spans="1:5">
      <c r="A436" s="91" t="s">
        <v>327</v>
      </c>
      <c r="B436" s="92"/>
      <c r="C436" s="92"/>
      <c r="D436" s="94"/>
      <c r="E436" s="70"/>
    </row>
    <row r="437" s="62" customFormat="1" spans="1:5">
      <c r="A437" s="91" t="s">
        <v>328</v>
      </c>
      <c r="B437" s="92"/>
      <c r="C437" s="92"/>
      <c r="D437" s="94"/>
      <c r="E437" s="70"/>
    </row>
    <row r="438" s="62" customFormat="1" spans="1:5">
      <c r="A438" s="98" t="s">
        <v>329</v>
      </c>
      <c r="B438" s="88">
        <v>0</v>
      </c>
      <c r="C438" s="88">
        <v>0</v>
      </c>
      <c r="D438" s="89"/>
      <c r="E438" s="90"/>
    </row>
    <row r="439" s="62" customFormat="1" spans="1:5">
      <c r="A439" s="95" t="s">
        <v>330</v>
      </c>
      <c r="B439" s="92"/>
      <c r="C439" s="92"/>
      <c r="D439" s="94"/>
      <c r="E439" s="70"/>
    </row>
    <row r="440" s="62" customFormat="1" spans="1:5">
      <c r="A440" s="95" t="s">
        <v>331</v>
      </c>
      <c r="B440" s="92"/>
      <c r="C440" s="92"/>
      <c r="D440" s="94"/>
      <c r="E440" s="70"/>
    </row>
    <row r="441" s="62" customFormat="1" spans="1:5">
      <c r="A441" s="95" t="s">
        <v>332</v>
      </c>
      <c r="B441" s="92"/>
      <c r="C441" s="92"/>
      <c r="D441" s="94"/>
      <c r="E441" s="70"/>
    </row>
    <row r="442" s="62" customFormat="1" spans="1:5">
      <c r="A442" s="95" t="s">
        <v>333</v>
      </c>
      <c r="B442" s="92"/>
      <c r="C442" s="92"/>
      <c r="D442" s="94"/>
      <c r="E442" s="70"/>
    </row>
    <row r="443" s="62" customFormat="1" spans="1:5">
      <c r="A443" s="87" t="s">
        <v>334</v>
      </c>
      <c r="B443" s="88">
        <v>82</v>
      </c>
      <c r="C443" s="88">
        <v>81</v>
      </c>
      <c r="D443" s="94">
        <v>0.98780487804878</v>
      </c>
      <c r="E443" s="90"/>
    </row>
    <row r="444" s="62" customFormat="1" spans="1:5">
      <c r="A444" s="91" t="s">
        <v>310</v>
      </c>
      <c r="B444" s="92"/>
      <c r="C444" s="92"/>
      <c r="D444" s="94"/>
      <c r="E444" s="70"/>
    </row>
    <row r="445" s="62" customFormat="1" spans="1:5">
      <c r="A445" s="95" t="s">
        <v>335</v>
      </c>
      <c r="B445" s="92">
        <v>16</v>
      </c>
      <c r="C445" s="92">
        <v>16</v>
      </c>
      <c r="D445" s="94">
        <v>1</v>
      </c>
      <c r="E445" s="70"/>
    </row>
    <row r="446" s="62" customFormat="1" spans="1:5">
      <c r="A446" s="95" t="s">
        <v>336</v>
      </c>
      <c r="B446" s="92"/>
      <c r="C446" s="92"/>
      <c r="D446" s="94"/>
      <c r="E446" s="70"/>
    </row>
    <row r="447" s="62" customFormat="1" spans="1:5">
      <c r="A447" s="95" t="s">
        <v>337</v>
      </c>
      <c r="B447" s="92"/>
      <c r="C447" s="92"/>
      <c r="D447" s="94"/>
      <c r="E447" s="70"/>
    </row>
    <row r="448" s="62" customFormat="1" spans="1:5">
      <c r="A448" s="91" t="s">
        <v>338</v>
      </c>
      <c r="B448" s="92">
        <v>53</v>
      </c>
      <c r="C448" s="92">
        <v>52</v>
      </c>
      <c r="D448" s="94">
        <v>0.981132075471698</v>
      </c>
      <c r="E448" s="70"/>
    </row>
    <row r="449" s="62" customFormat="1" spans="1:5">
      <c r="A449" s="91" t="s">
        <v>339</v>
      </c>
      <c r="B449" s="92">
        <v>13</v>
      </c>
      <c r="C449" s="92">
        <v>13</v>
      </c>
      <c r="D449" s="94">
        <v>1</v>
      </c>
      <c r="E449" s="70"/>
    </row>
    <row r="450" s="62" customFormat="1" spans="1:5">
      <c r="A450" s="87" t="s">
        <v>340</v>
      </c>
      <c r="B450" s="88">
        <v>0</v>
      </c>
      <c r="C450" s="88">
        <v>0</v>
      </c>
      <c r="D450" s="89"/>
      <c r="E450" s="90"/>
    </row>
    <row r="451" s="62" customFormat="1" spans="1:5">
      <c r="A451" s="95" t="s">
        <v>341</v>
      </c>
      <c r="B451" s="92"/>
      <c r="C451" s="92"/>
      <c r="D451" s="94"/>
      <c r="E451" s="70"/>
    </row>
    <row r="452" s="62" customFormat="1" spans="1:5">
      <c r="A452" s="95" t="s">
        <v>342</v>
      </c>
      <c r="B452" s="92"/>
      <c r="C452" s="92"/>
      <c r="D452" s="94"/>
      <c r="E452" s="70"/>
    </row>
    <row r="453" s="62" customFormat="1" spans="1:5">
      <c r="A453" s="95" t="s">
        <v>343</v>
      </c>
      <c r="B453" s="92"/>
      <c r="C453" s="92"/>
      <c r="D453" s="94"/>
      <c r="E453" s="70"/>
    </row>
    <row r="454" s="62" customFormat="1" spans="1:5">
      <c r="A454" s="90" t="s">
        <v>344</v>
      </c>
      <c r="B454" s="88">
        <v>0</v>
      </c>
      <c r="C454" s="88">
        <v>0</v>
      </c>
      <c r="D454" s="89"/>
      <c r="E454" s="90"/>
    </row>
    <row r="455" s="62" customFormat="1" spans="1:5">
      <c r="A455" s="95" t="s">
        <v>345</v>
      </c>
      <c r="B455" s="92"/>
      <c r="C455" s="92"/>
      <c r="D455" s="94"/>
      <c r="E455" s="70"/>
    </row>
    <row r="456" s="62" customFormat="1" spans="1:5">
      <c r="A456" s="95" t="s">
        <v>346</v>
      </c>
      <c r="B456" s="92"/>
      <c r="C456" s="92"/>
      <c r="D456" s="94"/>
      <c r="E456" s="70"/>
    </row>
    <row r="457" s="62" customFormat="1" spans="1:5">
      <c r="A457" s="95" t="s">
        <v>347</v>
      </c>
      <c r="B457" s="92"/>
      <c r="C457" s="92"/>
      <c r="D457" s="94"/>
      <c r="E457" s="70"/>
    </row>
    <row r="458" s="62" customFormat="1" spans="1:5">
      <c r="A458" s="87" t="s">
        <v>348</v>
      </c>
      <c r="B458" s="88">
        <v>0</v>
      </c>
      <c r="C458" s="88">
        <v>0</v>
      </c>
      <c r="D458" s="89"/>
      <c r="E458" s="90"/>
    </row>
    <row r="459" s="62" customFormat="1" spans="1:5">
      <c r="A459" s="91" t="s">
        <v>349</v>
      </c>
      <c r="B459" s="92"/>
      <c r="C459" s="92"/>
      <c r="D459" s="94"/>
      <c r="E459" s="70"/>
    </row>
    <row r="460" s="62" customFormat="1" spans="1:5">
      <c r="A460" s="95" t="s">
        <v>350</v>
      </c>
      <c r="B460" s="92"/>
      <c r="C460" s="92"/>
      <c r="D460" s="94"/>
      <c r="E460" s="70"/>
    </row>
    <row r="461" s="62" customFormat="1" spans="1:5">
      <c r="A461" s="95" t="s">
        <v>351</v>
      </c>
      <c r="B461" s="92"/>
      <c r="C461" s="92"/>
      <c r="D461" s="94"/>
      <c r="E461" s="70"/>
    </row>
    <row r="462" s="62" customFormat="1" spans="1:5">
      <c r="A462" s="95" t="s">
        <v>352</v>
      </c>
      <c r="B462" s="92"/>
      <c r="C462" s="92"/>
      <c r="D462" s="94"/>
      <c r="E462" s="70"/>
    </row>
    <row r="463" s="62" customFormat="1" spans="1:5">
      <c r="A463" s="83" t="s">
        <v>353</v>
      </c>
      <c r="B463" s="85">
        <v>3202</v>
      </c>
      <c r="C463" s="85">
        <v>3497</v>
      </c>
      <c r="D463" s="86">
        <v>1.09212991880075</v>
      </c>
      <c r="E463" s="83"/>
    </row>
    <row r="464" s="62" customFormat="1" spans="1:5">
      <c r="A464" s="90" t="s">
        <v>354</v>
      </c>
      <c r="B464" s="88">
        <v>2085</v>
      </c>
      <c r="C464" s="88">
        <v>2425</v>
      </c>
      <c r="D464" s="94">
        <v>1.16306954436451</v>
      </c>
      <c r="E464" s="90"/>
    </row>
    <row r="465" s="62" customFormat="1" spans="1:5">
      <c r="A465" s="70" t="s">
        <v>50</v>
      </c>
      <c r="B465" s="92">
        <v>346</v>
      </c>
      <c r="C465" s="92">
        <v>369</v>
      </c>
      <c r="D465" s="94">
        <v>1.06647398843931</v>
      </c>
      <c r="E465" s="70"/>
    </row>
    <row r="466" s="62" customFormat="1" spans="1:5">
      <c r="A466" s="70" t="s">
        <v>51</v>
      </c>
      <c r="B466" s="92"/>
      <c r="C466" s="92"/>
      <c r="D466" s="94"/>
      <c r="E466" s="70"/>
    </row>
    <row r="467" s="62" customFormat="1" spans="1:5">
      <c r="A467" s="70" t="s">
        <v>52</v>
      </c>
      <c r="B467" s="92"/>
      <c r="C467" s="92"/>
      <c r="D467" s="94"/>
      <c r="E467" s="70"/>
    </row>
    <row r="468" s="62" customFormat="1" spans="1:5">
      <c r="A468" s="70" t="s">
        <v>355</v>
      </c>
      <c r="B468" s="92">
        <v>154</v>
      </c>
      <c r="C468" s="92">
        <v>151</v>
      </c>
      <c r="D468" s="94">
        <v>0.980519480519481</v>
      </c>
      <c r="E468" s="70"/>
    </row>
    <row r="469" s="62" customFormat="1" spans="1:5">
      <c r="A469" s="70" t="s">
        <v>356</v>
      </c>
      <c r="B469" s="92"/>
      <c r="C469" s="92"/>
      <c r="D469" s="94"/>
      <c r="E469" s="70"/>
    </row>
    <row r="470" s="62" customFormat="1" spans="1:5">
      <c r="A470" s="70" t="s">
        <v>357</v>
      </c>
      <c r="B470" s="92"/>
      <c r="C470" s="92"/>
      <c r="D470" s="94"/>
      <c r="E470" s="70"/>
    </row>
    <row r="471" s="62" customFormat="1" spans="1:5">
      <c r="A471" s="70" t="s">
        <v>358</v>
      </c>
      <c r="B471" s="92"/>
      <c r="C471" s="92"/>
      <c r="D471" s="94"/>
      <c r="E471" s="70"/>
    </row>
    <row r="472" s="62" customFormat="1" spans="1:5">
      <c r="A472" s="70" t="s">
        <v>359</v>
      </c>
      <c r="B472" s="92"/>
      <c r="C472" s="92"/>
      <c r="D472" s="94"/>
      <c r="E472" s="70"/>
    </row>
    <row r="473" s="62" customFormat="1" spans="1:5">
      <c r="A473" s="70" t="s">
        <v>360</v>
      </c>
      <c r="B473" s="92">
        <v>119</v>
      </c>
      <c r="C473" s="92">
        <v>117</v>
      </c>
      <c r="D473" s="94">
        <v>0.983193277310924</v>
      </c>
      <c r="E473" s="70"/>
    </row>
    <row r="474" s="62" customFormat="1" spans="1:5">
      <c r="A474" s="70" t="s">
        <v>361</v>
      </c>
      <c r="B474" s="92"/>
      <c r="C474" s="92"/>
      <c r="D474" s="94"/>
      <c r="E474" s="70"/>
    </row>
    <row r="475" s="62" customFormat="1" spans="1:5">
      <c r="A475" s="70" t="s">
        <v>362</v>
      </c>
      <c r="B475" s="92"/>
      <c r="C475" s="92"/>
      <c r="D475" s="94"/>
      <c r="E475" s="70"/>
    </row>
    <row r="476" s="62" customFormat="1" spans="1:5">
      <c r="A476" s="70" t="s">
        <v>363</v>
      </c>
      <c r="B476" s="92"/>
      <c r="C476" s="92"/>
      <c r="D476" s="94"/>
      <c r="E476" s="70"/>
    </row>
    <row r="477" s="62" customFormat="1" spans="1:5">
      <c r="A477" s="70" t="s">
        <v>364</v>
      </c>
      <c r="B477" s="92">
        <v>69</v>
      </c>
      <c r="C477" s="92">
        <v>69</v>
      </c>
      <c r="D477" s="94">
        <v>1</v>
      </c>
      <c r="E477" s="70"/>
    </row>
    <row r="478" s="62" customFormat="1" spans="1:5">
      <c r="A478" s="70" t="s">
        <v>365</v>
      </c>
      <c r="B478" s="92"/>
      <c r="C478" s="92"/>
      <c r="D478" s="94"/>
      <c r="E478" s="70"/>
    </row>
    <row r="479" s="62" customFormat="1" spans="1:5">
      <c r="A479" s="70" t="s">
        <v>366</v>
      </c>
      <c r="B479" s="92">
        <v>1397</v>
      </c>
      <c r="C479" s="92">
        <v>1719</v>
      </c>
      <c r="D479" s="94">
        <v>1.23049391553329</v>
      </c>
      <c r="E479" s="70"/>
    </row>
    <row r="480" s="62" customFormat="1" spans="1:5">
      <c r="A480" s="90" t="s">
        <v>367</v>
      </c>
      <c r="B480" s="88">
        <v>126</v>
      </c>
      <c r="C480" s="88">
        <v>118</v>
      </c>
      <c r="D480" s="94">
        <v>0.936507936507937</v>
      </c>
      <c r="E480" s="90"/>
    </row>
    <row r="481" s="62" customFormat="1" spans="1:5">
      <c r="A481" s="70" t="s">
        <v>50</v>
      </c>
      <c r="B481" s="92">
        <v>122</v>
      </c>
      <c r="C481" s="92">
        <v>114</v>
      </c>
      <c r="D481" s="94">
        <v>0.934426229508197</v>
      </c>
      <c r="E481" s="70"/>
    </row>
    <row r="482" s="62" customFormat="1" spans="1:5">
      <c r="A482" s="70" t="s">
        <v>51</v>
      </c>
      <c r="B482" s="92"/>
      <c r="C482" s="92"/>
      <c r="D482" s="94"/>
      <c r="E482" s="70"/>
    </row>
    <row r="483" s="62" customFormat="1" spans="1:5">
      <c r="A483" s="70" t="s">
        <v>52</v>
      </c>
      <c r="B483" s="92"/>
      <c r="C483" s="92"/>
      <c r="D483" s="94"/>
      <c r="E483" s="70"/>
    </row>
    <row r="484" s="62" customFormat="1" spans="1:5">
      <c r="A484" s="70" t="s">
        <v>368</v>
      </c>
      <c r="B484" s="92">
        <v>4</v>
      </c>
      <c r="C484" s="92">
        <v>4</v>
      </c>
      <c r="D484" s="94">
        <v>1</v>
      </c>
      <c r="E484" s="70"/>
    </row>
    <row r="485" s="62" customFormat="1" spans="1:5">
      <c r="A485" s="70" t="s">
        <v>369</v>
      </c>
      <c r="B485" s="92"/>
      <c r="C485" s="92"/>
      <c r="D485" s="94"/>
      <c r="E485" s="70"/>
    </row>
    <row r="486" s="62" customFormat="1" spans="1:5">
      <c r="A486" s="70" t="s">
        <v>370</v>
      </c>
      <c r="B486" s="92"/>
      <c r="C486" s="92"/>
      <c r="D486" s="94"/>
      <c r="E486" s="70"/>
    </row>
    <row r="487" s="62" customFormat="1" spans="1:5">
      <c r="A487" s="70" t="s">
        <v>371</v>
      </c>
      <c r="B487" s="92"/>
      <c r="C487" s="92"/>
      <c r="D487" s="94"/>
      <c r="E487" s="70"/>
    </row>
    <row r="488" s="62" customFormat="1" spans="1:5">
      <c r="A488" s="90" t="s">
        <v>372</v>
      </c>
      <c r="B488" s="88">
        <v>296</v>
      </c>
      <c r="C488" s="88">
        <v>277</v>
      </c>
      <c r="D488" s="94">
        <v>0.935810810810811</v>
      </c>
      <c r="E488" s="90"/>
    </row>
    <row r="489" s="62" customFormat="1" spans="1:5">
      <c r="A489" s="70" t="s">
        <v>50</v>
      </c>
      <c r="B489" s="92"/>
      <c r="C489" s="92"/>
      <c r="D489" s="94"/>
      <c r="E489" s="70"/>
    </row>
    <row r="490" s="62" customFormat="1" spans="1:5">
      <c r="A490" s="70" t="s">
        <v>51</v>
      </c>
      <c r="B490" s="92"/>
      <c r="C490" s="92"/>
      <c r="D490" s="94"/>
      <c r="E490" s="70"/>
    </row>
    <row r="491" s="62" customFormat="1" spans="1:5">
      <c r="A491" s="70" t="s">
        <v>52</v>
      </c>
      <c r="B491" s="92"/>
      <c r="C491" s="92"/>
      <c r="D491" s="94"/>
      <c r="E491" s="70"/>
    </row>
    <row r="492" s="62" customFormat="1" spans="1:5">
      <c r="A492" s="70" t="s">
        <v>373</v>
      </c>
      <c r="B492" s="92"/>
      <c r="C492" s="92"/>
      <c r="D492" s="94"/>
      <c r="E492" s="70"/>
    </row>
    <row r="493" s="62" customFormat="1" spans="1:5">
      <c r="A493" s="70" t="s">
        <v>374</v>
      </c>
      <c r="B493" s="92"/>
      <c r="C493" s="92"/>
      <c r="D493" s="94"/>
      <c r="E493" s="70"/>
    </row>
    <row r="494" s="62" customFormat="1" spans="1:5">
      <c r="A494" s="70" t="s">
        <v>375</v>
      </c>
      <c r="B494" s="92"/>
      <c r="C494" s="92"/>
      <c r="D494" s="94"/>
      <c r="E494" s="70"/>
    </row>
    <row r="495" s="62" customFormat="1" spans="1:5">
      <c r="A495" s="70" t="s">
        <v>376</v>
      </c>
      <c r="B495" s="92">
        <v>8</v>
      </c>
      <c r="C495" s="92">
        <v>8</v>
      </c>
      <c r="D495" s="94">
        <v>1</v>
      </c>
      <c r="E495" s="70"/>
    </row>
    <row r="496" s="62" customFormat="1" spans="1:5">
      <c r="A496" s="70" t="s">
        <v>377</v>
      </c>
      <c r="B496" s="92"/>
      <c r="C496" s="92"/>
      <c r="D496" s="94"/>
      <c r="E496" s="70"/>
    </row>
    <row r="497" s="62" customFormat="1" spans="1:5">
      <c r="A497" s="70" t="s">
        <v>378</v>
      </c>
      <c r="B497" s="92"/>
      <c r="C497" s="92"/>
      <c r="D497" s="94"/>
      <c r="E497" s="70"/>
    </row>
    <row r="498" s="62" customFormat="1" spans="1:5">
      <c r="A498" s="70" t="s">
        <v>379</v>
      </c>
      <c r="B498" s="92">
        <v>288</v>
      </c>
      <c r="C498" s="92">
        <v>269</v>
      </c>
      <c r="D498" s="94">
        <v>0.934027777777778</v>
      </c>
      <c r="E498" s="70"/>
    </row>
    <row r="499" s="62" customFormat="1" spans="1:5">
      <c r="A499" s="90" t="s">
        <v>380</v>
      </c>
      <c r="B499" s="88">
        <v>92</v>
      </c>
      <c r="C499" s="88">
        <v>90</v>
      </c>
      <c r="D499" s="94">
        <v>0.978260869565217</v>
      </c>
      <c r="E499" s="90"/>
    </row>
    <row r="500" s="62" customFormat="1" spans="1:5">
      <c r="A500" s="70" t="s">
        <v>50</v>
      </c>
      <c r="B500" s="92"/>
      <c r="C500" s="92"/>
      <c r="D500" s="94"/>
      <c r="E500" s="70"/>
    </row>
    <row r="501" s="62" customFormat="1" spans="1:5">
      <c r="A501" s="70" t="s">
        <v>381</v>
      </c>
      <c r="B501" s="92"/>
      <c r="C501" s="92"/>
      <c r="D501" s="94"/>
      <c r="E501" s="70"/>
    </row>
    <row r="502" s="62" customFormat="1" spans="1:5">
      <c r="A502" s="70" t="s">
        <v>52</v>
      </c>
      <c r="B502" s="92"/>
      <c r="C502" s="92"/>
      <c r="D502" s="94"/>
      <c r="E502" s="70"/>
    </row>
    <row r="503" s="62" customFormat="1" spans="1:5">
      <c r="A503" s="70" t="s">
        <v>382</v>
      </c>
      <c r="B503" s="92"/>
      <c r="C503" s="92"/>
      <c r="D503" s="94"/>
      <c r="E503" s="70"/>
    </row>
    <row r="504" s="62" customFormat="1" spans="1:5">
      <c r="A504" s="70" t="s">
        <v>383</v>
      </c>
      <c r="B504" s="92"/>
      <c r="C504" s="92"/>
      <c r="D504" s="94"/>
      <c r="E504" s="70"/>
    </row>
    <row r="505" s="62" customFormat="1" spans="1:5">
      <c r="A505" s="70" t="s">
        <v>384</v>
      </c>
      <c r="B505" s="92"/>
      <c r="C505" s="92"/>
      <c r="D505" s="94"/>
      <c r="E505" s="70"/>
    </row>
    <row r="506" s="62" customFormat="1" spans="1:5">
      <c r="A506" s="70" t="s">
        <v>385</v>
      </c>
      <c r="B506" s="92"/>
      <c r="C506" s="92"/>
      <c r="D506" s="94"/>
      <c r="E506" s="70"/>
    </row>
    <row r="507" s="62" customFormat="1" spans="1:5">
      <c r="A507" s="70" t="s">
        <v>386</v>
      </c>
      <c r="B507" s="92">
        <v>92</v>
      </c>
      <c r="C507" s="92">
        <v>90</v>
      </c>
      <c r="D507" s="94">
        <v>0.978260869565217</v>
      </c>
      <c r="E507" s="70"/>
    </row>
    <row r="508" s="62" customFormat="1" spans="1:5">
      <c r="A508" s="90" t="s">
        <v>387</v>
      </c>
      <c r="B508" s="88">
        <v>449</v>
      </c>
      <c r="C508" s="88">
        <v>442</v>
      </c>
      <c r="D508" s="94">
        <v>0.984409799554566</v>
      </c>
      <c r="E508" s="90"/>
    </row>
    <row r="509" s="62" customFormat="1" spans="1:5">
      <c r="A509" s="70" t="s">
        <v>50</v>
      </c>
      <c r="B509" s="92"/>
      <c r="C509" s="92"/>
      <c r="D509" s="94"/>
      <c r="E509" s="70"/>
    </row>
    <row r="510" s="62" customFormat="1" spans="1:5">
      <c r="A510" s="70" t="s">
        <v>51</v>
      </c>
      <c r="B510" s="92"/>
      <c r="C510" s="92"/>
      <c r="D510" s="94"/>
      <c r="E510" s="70"/>
    </row>
    <row r="511" s="62" customFormat="1" spans="1:5">
      <c r="A511" s="70" t="s">
        <v>52</v>
      </c>
      <c r="B511" s="92"/>
      <c r="C511" s="92"/>
      <c r="D511" s="94"/>
      <c r="E511" s="70"/>
    </row>
    <row r="512" s="62" customFormat="1" spans="1:5">
      <c r="A512" s="70" t="s">
        <v>388</v>
      </c>
      <c r="B512" s="92">
        <v>419</v>
      </c>
      <c r="C512" s="92">
        <v>412</v>
      </c>
      <c r="D512" s="94">
        <v>0.983293556085919</v>
      </c>
      <c r="E512" s="70"/>
    </row>
    <row r="513" s="62" customFormat="1" spans="1:5">
      <c r="A513" s="70" t="s">
        <v>389</v>
      </c>
      <c r="B513" s="92"/>
      <c r="C513" s="92"/>
      <c r="D513" s="94"/>
      <c r="E513" s="70"/>
    </row>
    <row r="514" s="62" customFormat="1" spans="1:5">
      <c r="A514" s="70" t="s">
        <v>390</v>
      </c>
      <c r="B514" s="92"/>
      <c r="C514" s="92"/>
      <c r="D514" s="94"/>
      <c r="E514" s="70"/>
    </row>
    <row r="515" s="62" customFormat="1" spans="1:5">
      <c r="A515" s="70" t="s">
        <v>391</v>
      </c>
      <c r="B515" s="92">
        <v>30</v>
      </c>
      <c r="C515" s="92">
        <v>30</v>
      </c>
      <c r="D515" s="94">
        <v>1</v>
      </c>
      <c r="E515" s="70"/>
    </row>
    <row r="516" s="62" customFormat="1" spans="1:5">
      <c r="A516" s="90" t="s">
        <v>392</v>
      </c>
      <c r="B516" s="88">
        <v>154</v>
      </c>
      <c r="C516" s="88">
        <v>145</v>
      </c>
      <c r="D516" s="94">
        <v>0.941558441558442</v>
      </c>
      <c r="E516" s="90"/>
    </row>
    <row r="517" s="62" customFormat="1" spans="1:5">
      <c r="A517" s="70" t="s">
        <v>393</v>
      </c>
      <c r="B517" s="92"/>
      <c r="C517" s="92"/>
      <c r="D517" s="94"/>
      <c r="E517" s="70"/>
    </row>
    <row r="518" s="62" customFormat="1" spans="1:5">
      <c r="A518" s="70" t="s">
        <v>394</v>
      </c>
      <c r="B518" s="92"/>
      <c r="C518" s="92"/>
      <c r="D518" s="94"/>
      <c r="E518" s="70"/>
    </row>
    <row r="519" s="62" customFormat="1" spans="1:5">
      <c r="A519" s="70" t="s">
        <v>395</v>
      </c>
      <c r="B519" s="92">
        <v>154</v>
      </c>
      <c r="C519" s="92">
        <v>145</v>
      </c>
      <c r="D519" s="94">
        <v>0.941558441558442</v>
      </c>
      <c r="E519" s="70"/>
    </row>
    <row r="520" s="62" customFormat="1" spans="1:5">
      <c r="A520" s="83" t="s">
        <v>396</v>
      </c>
      <c r="B520" s="85">
        <v>20706</v>
      </c>
      <c r="C520" s="85">
        <v>18712</v>
      </c>
      <c r="D520" s="86">
        <v>0.903699410798802</v>
      </c>
      <c r="E520" s="83"/>
    </row>
    <row r="521" s="62" customFormat="1" spans="1:5">
      <c r="A521" s="90" t="s">
        <v>397</v>
      </c>
      <c r="B521" s="88">
        <v>735</v>
      </c>
      <c r="C521" s="88">
        <v>680</v>
      </c>
      <c r="D521" s="94">
        <v>0.925170068027211</v>
      </c>
      <c r="E521" s="90"/>
    </row>
    <row r="522" s="62" customFormat="1" spans="1:5">
      <c r="A522" s="70" t="s">
        <v>50</v>
      </c>
      <c r="B522" s="92">
        <v>726</v>
      </c>
      <c r="C522" s="92">
        <v>671</v>
      </c>
      <c r="D522" s="94">
        <v>0.924242424242424</v>
      </c>
      <c r="E522" s="70"/>
    </row>
    <row r="523" s="62" customFormat="1" spans="1:5">
      <c r="A523" s="70" t="s">
        <v>51</v>
      </c>
      <c r="B523" s="92"/>
      <c r="C523" s="92"/>
      <c r="D523" s="94"/>
      <c r="E523" s="70"/>
    </row>
    <row r="524" s="62" customFormat="1" spans="1:5">
      <c r="A524" s="70" t="s">
        <v>52</v>
      </c>
      <c r="B524" s="92"/>
      <c r="C524" s="92"/>
      <c r="D524" s="94"/>
      <c r="E524" s="70"/>
    </row>
    <row r="525" s="62" customFormat="1" spans="1:5">
      <c r="A525" s="70" t="s">
        <v>398</v>
      </c>
      <c r="B525" s="92"/>
      <c r="C525" s="92"/>
      <c r="D525" s="94"/>
      <c r="E525" s="70"/>
    </row>
    <row r="526" s="62" customFormat="1" spans="1:5">
      <c r="A526" s="70" t="s">
        <v>399</v>
      </c>
      <c r="B526" s="92"/>
      <c r="C526" s="92"/>
      <c r="D526" s="94"/>
      <c r="E526" s="70"/>
    </row>
    <row r="527" s="62" customFormat="1" spans="1:5">
      <c r="A527" s="70" t="s">
        <v>400</v>
      </c>
      <c r="B527" s="92"/>
      <c r="C527" s="92"/>
      <c r="D527" s="94"/>
      <c r="E527" s="70"/>
    </row>
    <row r="528" s="62" customFormat="1" spans="1:5">
      <c r="A528" s="70" t="s">
        <v>401</v>
      </c>
      <c r="B528" s="92"/>
      <c r="C528" s="92"/>
      <c r="D528" s="94"/>
      <c r="E528" s="70"/>
    </row>
    <row r="529" s="62" customFormat="1" spans="1:5">
      <c r="A529" s="70" t="s">
        <v>91</v>
      </c>
      <c r="B529" s="92"/>
      <c r="C529" s="92"/>
      <c r="D529" s="94"/>
      <c r="E529" s="70"/>
    </row>
    <row r="530" s="62" customFormat="1" spans="1:5">
      <c r="A530" s="70" t="s">
        <v>402</v>
      </c>
      <c r="B530" s="92">
        <v>9</v>
      </c>
      <c r="C530" s="92">
        <v>9</v>
      </c>
      <c r="D530" s="94">
        <v>1</v>
      </c>
      <c r="E530" s="70"/>
    </row>
    <row r="531" s="62" customFormat="1" spans="1:5">
      <c r="A531" s="70" t="s">
        <v>403</v>
      </c>
      <c r="B531" s="92"/>
      <c r="C531" s="92"/>
      <c r="D531" s="94"/>
      <c r="E531" s="70"/>
    </row>
    <row r="532" s="62" customFormat="1" spans="1:5">
      <c r="A532" s="70" t="s">
        <v>404</v>
      </c>
      <c r="B532" s="92"/>
      <c r="C532" s="92"/>
      <c r="D532" s="94"/>
      <c r="E532" s="70"/>
    </row>
    <row r="533" s="62" customFormat="1" spans="1:5">
      <c r="A533" s="70" t="s">
        <v>405</v>
      </c>
      <c r="B533" s="92"/>
      <c r="C533" s="92"/>
      <c r="D533" s="94"/>
      <c r="E533" s="70"/>
    </row>
    <row r="534" s="62" customFormat="1" spans="1:5">
      <c r="A534" s="70" t="s">
        <v>406</v>
      </c>
      <c r="B534" s="92"/>
      <c r="C534" s="92"/>
      <c r="D534" s="94"/>
      <c r="E534" s="70"/>
    </row>
    <row r="535" s="62" customFormat="1" spans="1:5">
      <c r="A535" s="90" t="s">
        <v>407</v>
      </c>
      <c r="B535" s="88">
        <v>779</v>
      </c>
      <c r="C535" s="88">
        <v>733</v>
      </c>
      <c r="D535" s="94">
        <v>0.940949935815148</v>
      </c>
      <c r="E535" s="90"/>
    </row>
    <row r="536" s="62" customFormat="1" spans="1:5">
      <c r="A536" s="70" t="s">
        <v>50</v>
      </c>
      <c r="B536" s="92">
        <v>725</v>
      </c>
      <c r="C536" s="92">
        <v>679</v>
      </c>
      <c r="D536" s="94">
        <v>0.936551724137931</v>
      </c>
      <c r="E536" s="70"/>
    </row>
    <row r="537" s="62" customFormat="1" spans="1:5">
      <c r="A537" s="70" t="s">
        <v>51</v>
      </c>
      <c r="B537" s="92"/>
      <c r="C537" s="92"/>
      <c r="D537" s="94"/>
      <c r="E537" s="70"/>
    </row>
    <row r="538" s="62" customFormat="1" spans="1:5">
      <c r="A538" s="70" t="s">
        <v>52</v>
      </c>
      <c r="B538" s="92"/>
      <c r="C538" s="92"/>
      <c r="D538" s="94"/>
      <c r="E538" s="70"/>
    </row>
    <row r="539" s="62" customFormat="1" spans="1:5">
      <c r="A539" s="70" t="s">
        <v>408</v>
      </c>
      <c r="B539" s="92"/>
      <c r="C539" s="92"/>
      <c r="D539" s="94"/>
      <c r="E539" s="70"/>
    </row>
    <row r="540" s="62" customFormat="1" spans="1:5">
      <c r="A540" s="70" t="s">
        <v>409</v>
      </c>
      <c r="B540" s="92"/>
      <c r="C540" s="92"/>
      <c r="D540" s="94"/>
      <c r="E540" s="70"/>
    </row>
    <row r="541" s="62" customFormat="1" spans="1:5">
      <c r="A541" s="70" t="s">
        <v>410</v>
      </c>
      <c r="B541" s="92"/>
      <c r="C541" s="92"/>
      <c r="D541" s="94"/>
      <c r="E541" s="70"/>
    </row>
    <row r="542" s="62" customFormat="1" spans="1:5">
      <c r="A542" s="70" t="s">
        <v>411</v>
      </c>
      <c r="B542" s="92">
        <v>54</v>
      </c>
      <c r="C542" s="92">
        <v>54</v>
      </c>
      <c r="D542" s="94">
        <v>1</v>
      </c>
      <c r="E542" s="70"/>
    </row>
    <row r="543" s="62" customFormat="1" spans="1:5">
      <c r="A543" s="90" t="s">
        <v>412</v>
      </c>
      <c r="B543" s="88">
        <v>0</v>
      </c>
      <c r="C543" s="88">
        <v>0</v>
      </c>
      <c r="D543" s="89"/>
      <c r="E543" s="90"/>
    </row>
    <row r="544" s="62" customFormat="1" spans="1:5">
      <c r="A544" s="70" t="s">
        <v>413</v>
      </c>
      <c r="B544" s="92"/>
      <c r="C544" s="92"/>
      <c r="D544" s="94"/>
      <c r="E544" s="70"/>
    </row>
    <row r="545" s="62" customFormat="1" spans="1:5">
      <c r="A545" s="90" t="s">
        <v>414</v>
      </c>
      <c r="B545" s="88">
        <v>11935</v>
      </c>
      <c r="C545" s="88">
        <v>10615</v>
      </c>
      <c r="D545" s="94">
        <v>0.889400921658986</v>
      </c>
      <c r="E545" s="90"/>
    </row>
    <row r="546" s="62" customFormat="1" spans="1:5">
      <c r="A546" s="70" t="s">
        <v>415</v>
      </c>
      <c r="B546" s="92">
        <v>232</v>
      </c>
      <c r="C546" s="92">
        <v>227</v>
      </c>
      <c r="D546" s="94">
        <v>0.978448275862069</v>
      </c>
      <c r="E546" s="70"/>
    </row>
    <row r="547" s="62" customFormat="1" spans="1:5">
      <c r="A547" s="70" t="s">
        <v>416</v>
      </c>
      <c r="B547" s="92">
        <v>51</v>
      </c>
      <c r="C547" s="92">
        <v>51</v>
      </c>
      <c r="D547" s="94">
        <v>1</v>
      </c>
      <c r="E547" s="70"/>
    </row>
    <row r="548" s="62" customFormat="1" spans="1:5">
      <c r="A548" s="70" t="s">
        <v>417</v>
      </c>
      <c r="B548" s="92">
        <v>0</v>
      </c>
      <c r="C548" s="92"/>
      <c r="D548" s="94"/>
      <c r="E548" s="70"/>
    </row>
    <row r="549" s="62" customFormat="1" spans="1:5">
      <c r="A549" s="70" t="s">
        <v>418</v>
      </c>
      <c r="B549" s="92">
        <v>4237</v>
      </c>
      <c r="C549" s="92">
        <v>3967</v>
      </c>
      <c r="D549" s="94">
        <v>0.936275666745339</v>
      </c>
      <c r="E549" s="70"/>
    </row>
    <row r="550" s="62" customFormat="1" spans="1:5">
      <c r="A550" s="70" t="s">
        <v>419</v>
      </c>
      <c r="B550" s="92">
        <v>1379</v>
      </c>
      <c r="C550" s="92">
        <v>1289</v>
      </c>
      <c r="D550" s="94">
        <v>0.934735315445975</v>
      </c>
      <c r="E550" s="70"/>
    </row>
    <row r="551" s="62" customFormat="1" spans="1:5">
      <c r="A551" s="70" t="s">
        <v>420</v>
      </c>
      <c r="B551" s="92">
        <v>6036</v>
      </c>
      <c r="C551" s="92">
        <v>5081</v>
      </c>
      <c r="D551" s="94">
        <v>0.841782637508284</v>
      </c>
      <c r="E551" s="70"/>
    </row>
    <row r="552" s="62" customFormat="1" spans="1:5">
      <c r="A552" s="70" t="s">
        <v>421</v>
      </c>
      <c r="B552" s="92"/>
      <c r="C552" s="92"/>
      <c r="D552" s="94"/>
      <c r="E552" s="70"/>
    </row>
    <row r="553" s="62" customFormat="1" spans="1:5">
      <c r="A553" s="90" t="s">
        <v>422</v>
      </c>
      <c r="B553" s="88">
        <v>0</v>
      </c>
      <c r="C553" s="88">
        <v>0</v>
      </c>
      <c r="D553" s="89"/>
      <c r="E553" s="90"/>
    </row>
    <row r="554" s="62" customFormat="1" spans="1:5">
      <c r="A554" s="70" t="s">
        <v>423</v>
      </c>
      <c r="B554" s="92"/>
      <c r="C554" s="92"/>
      <c r="D554" s="94"/>
      <c r="E554" s="70"/>
    </row>
    <row r="555" s="62" customFormat="1" spans="1:5">
      <c r="A555" s="70" t="s">
        <v>424</v>
      </c>
      <c r="B555" s="92"/>
      <c r="C555" s="92"/>
      <c r="D555" s="94"/>
      <c r="E555" s="70"/>
    </row>
    <row r="556" s="62" customFormat="1" spans="1:5">
      <c r="A556" s="70" t="s">
        <v>425</v>
      </c>
      <c r="B556" s="92"/>
      <c r="C556" s="92"/>
      <c r="D556" s="94"/>
      <c r="E556" s="70"/>
    </row>
    <row r="557" s="62" customFormat="1" spans="1:5">
      <c r="A557" s="90" t="s">
        <v>426</v>
      </c>
      <c r="B557" s="88">
        <v>2441</v>
      </c>
      <c r="C557" s="88">
        <v>2301</v>
      </c>
      <c r="D557" s="94">
        <v>0.94264645637034</v>
      </c>
      <c r="E557" s="90"/>
    </row>
    <row r="558" s="62" customFormat="1" spans="1:5">
      <c r="A558" s="70" t="s">
        <v>427</v>
      </c>
      <c r="B558" s="92"/>
      <c r="C558" s="92"/>
      <c r="D558" s="94"/>
      <c r="E558" s="70"/>
    </row>
    <row r="559" s="62" customFormat="1" spans="1:5">
      <c r="A559" s="70" t="s">
        <v>428</v>
      </c>
      <c r="B559" s="92"/>
      <c r="C559" s="92"/>
      <c r="D559" s="94"/>
      <c r="E559" s="70"/>
    </row>
    <row r="560" s="62" customFormat="1" spans="1:5">
      <c r="A560" s="70" t="s">
        <v>429</v>
      </c>
      <c r="B560" s="92"/>
      <c r="C560" s="92"/>
      <c r="D560" s="94"/>
      <c r="E560" s="70"/>
    </row>
    <row r="561" s="62" customFormat="1" spans="1:5">
      <c r="A561" s="70" t="s">
        <v>430</v>
      </c>
      <c r="B561" s="92"/>
      <c r="C561" s="92"/>
      <c r="D561" s="94"/>
      <c r="E561" s="70"/>
    </row>
    <row r="562" s="62" customFormat="1" spans="1:5">
      <c r="A562" s="70" t="s">
        <v>431</v>
      </c>
      <c r="B562" s="92"/>
      <c r="C562" s="92"/>
      <c r="D562" s="94"/>
      <c r="E562" s="70"/>
    </row>
    <row r="563" s="62" customFormat="1" spans="1:5">
      <c r="A563" s="70" t="s">
        <v>432</v>
      </c>
      <c r="B563" s="92"/>
      <c r="C563" s="92"/>
      <c r="D563" s="94"/>
      <c r="E563" s="70"/>
    </row>
    <row r="564" s="62" customFormat="1" spans="1:5">
      <c r="A564" s="70" t="s">
        <v>433</v>
      </c>
      <c r="B564" s="92"/>
      <c r="C564" s="92"/>
      <c r="D564" s="94"/>
      <c r="E564" s="70"/>
    </row>
    <row r="565" s="62" customFormat="1" spans="1:5">
      <c r="A565" s="70" t="s">
        <v>434</v>
      </c>
      <c r="B565" s="92"/>
      <c r="C565" s="92"/>
      <c r="D565" s="94"/>
      <c r="E565" s="70"/>
    </row>
    <row r="566" s="62" customFormat="1" spans="1:5">
      <c r="A566" s="70" t="s">
        <v>435</v>
      </c>
      <c r="B566" s="92">
        <v>2441</v>
      </c>
      <c r="C566" s="92">
        <v>2301</v>
      </c>
      <c r="D566" s="94">
        <v>0.94264645637034</v>
      </c>
      <c r="E566" s="70"/>
    </row>
    <row r="567" s="62" customFormat="1" spans="1:5">
      <c r="A567" s="90" t="s">
        <v>436</v>
      </c>
      <c r="B567" s="88">
        <v>681</v>
      </c>
      <c r="C567" s="88">
        <v>644</v>
      </c>
      <c r="D567" s="94">
        <v>0.945668135095448</v>
      </c>
      <c r="E567" s="90"/>
    </row>
    <row r="568" s="62" customFormat="1" spans="1:5">
      <c r="A568" s="70" t="s">
        <v>437</v>
      </c>
      <c r="B568" s="92"/>
      <c r="C568" s="92"/>
      <c r="D568" s="94"/>
      <c r="E568" s="70"/>
    </row>
    <row r="569" s="62" customFormat="1" spans="1:5">
      <c r="A569" s="70" t="s">
        <v>438</v>
      </c>
      <c r="B569" s="92">
        <v>451</v>
      </c>
      <c r="C569" s="92">
        <v>410</v>
      </c>
      <c r="D569" s="94">
        <v>0.909090909090909</v>
      </c>
      <c r="E569" s="70"/>
    </row>
    <row r="570" s="62" customFormat="1" spans="1:5">
      <c r="A570" s="70" t="s">
        <v>439</v>
      </c>
      <c r="B570" s="92"/>
      <c r="C570" s="92"/>
      <c r="D570" s="94"/>
      <c r="E570" s="70"/>
    </row>
    <row r="571" s="62" customFormat="1" spans="1:5">
      <c r="A571" s="70" t="s">
        <v>440</v>
      </c>
      <c r="B571" s="92"/>
      <c r="C571" s="92"/>
      <c r="D571" s="94"/>
      <c r="E571" s="70"/>
    </row>
    <row r="572" s="62" customFormat="1" spans="1:5">
      <c r="A572" s="70" t="s">
        <v>441</v>
      </c>
      <c r="B572" s="92">
        <v>152</v>
      </c>
      <c r="C572" s="92">
        <v>143</v>
      </c>
      <c r="D572" s="94">
        <v>0.940789473684211</v>
      </c>
      <c r="E572" s="70"/>
    </row>
    <row r="573" s="62" customFormat="1" spans="1:5">
      <c r="A573" s="70" t="s">
        <v>442</v>
      </c>
      <c r="B573" s="92">
        <v>62</v>
      </c>
      <c r="C573" s="92">
        <v>75</v>
      </c>
      <c r="D573" s="94">
        <v>1.20967741935484</v>
      </c>
      <c r="E573" s="70"/>
    </row>
    <row r="574" s="62" customFormat="1" spans="1:5">
      <c r="A574" s="70" t="s">
        <v>443</v>
      </c>
      <c r="B574" s="92">
        <v>16</v>
      </c>
      <c r="C574" s="92">
        <v>16</v>
      </c>
      <c r="D574" s="94">
        <v>1</v>
      </c>
      <c r="E574" s="70"/>
    </row>
    <row r="575" s="62" customFormat="1" spans="1:5">
      <c r="A575" s="90" t="s">
        <v>444</v>
      </c>
      <c r="B575" s="88">
        <v>253</v>
      </c>
      <c r="C575" s="88">
        <v>240</v>
      </c>
      <c r="D575" s="94">
        <v>0.948616600790514</v>
      </c>
      <c r="E575" s="90"/>
    </row>
    <row r="576" s="62" customFormat="1" spans="1:5">
      <c r="A576" s="70" t="s">
        <v>445</v>
      </c>
      <c r="B576" s="92">
        <v>216</v>
      </c>
      <c r="C576" s="93">
        <v>203</v>
      </c>
      <c r="D576" s="94">
        <v>0.939814814814815</v>
      </c>
      <c r="E576" s="70"/>
    </row>
    <row r="577" s="62" customFormat="1" spans="1:5">
      <c r="A577" s="70" t="s">
        <v>446</v>
      </c>
      <c r="B577" s="92"/>
      <c r="C577" s="93"/>
      <c r="D577" s="94"/>
      <c r="E577" s="70"/>
    </row>
    <row r="578" s="62" customFormat="1" spans="1:5">
      <c r="A578" s="70" t="s">
        <v>447</v>
      </c>
      <c r="B578" s="92"/>
      <c r="C578" s="93"/>
      <c r="D578" s="94"/>
      <c r="E578" s="70"/>
    </row>
    <row r="579" s="62" customFormat="1" spans="1:5">
      <c r="A579" s="70" t="s">
        <v>448</v>
      </c>
      <c r="B579" s="92"/>
      <c r="C579" s="93"/>
      <c r="D579" s="94"/>
      <c r="E579" s="70"/>
    </row>
    <row r="580" s="62" customFormat="1" spans="1:5">
      <c r="A580" s="70" t="s">
        <v>449</v>
      </c>
      <c r="B580" s="92">
        <v>3</v>
      </c>
      <c r="C580" s="93">
        <v>3</v>
      </c>
      <c r="D580" s="94">
        <v>1</v>
      </c>
      <c r="E580" s="70"/>
    </row>
    <row r="581" s="62" customFormat="1" spans="1:5">
      <c r="A581" s="70" t="s">
        <v>450</v>
      </c>
      <c r="B581" s="92">
        <v>34</v>
      </c>
      <c r="C581" s="93">
        <v>34</v>
      </c>
      <c r="D581" s="94">
        <v>1</v>
      </c>
      <c r="E581" s="70"/>
    </row>
    <row r="582" s="62" customFormat="1" spans="1:5">
      <c r="A582" s="90" t="s">
        <v>451</v>
      </c>
      <c r="B582" s="88">
        <v>284</v>
      </c>
      <c r="C582" s="88">
        <v>267</v>
      </c>
      <c r="D582" s="94">
        <v>0.940140845070423</v>
      </c>
      <c r="E582" s="90"/>
    </row>
    <row r="583" s="62" customFormat="1" spans="1:5">
      <c r="A583" s="70" t="s">
        <v>452</v>
      </c>
      <c r="B583" s="92"/>
      <c r="C583" s="92"/>
      <c r="D583" s="94"/>
      <c r="E583" s="70"/>
    </row>
    <row r="584" s="62" customFormat="1" spans="1:5">
      <c r="A584" s="70" t="s">
        <v>453</v>
      </c>
      <c r="B584" s="92">
        <v>284</v>
      </c>
      <c r="C584" s="92">
        <v>267</v>
      </c>
      <c r="D584" s="94">
        <v>0.940140845070423</v>
      </c>
      <c r="E584" s="70"/>
    </row>
    <row r="585" s="62" customFormat="1" spans="1:5">
      <c r="A585" s="70" t="s">
        <v>454</v>
      </c>
      <c r="B585" s="92"/>
      <c r="C585" s="92"/>
      <c r="D585" s="94"/>
      <c r="E585" s="70"/>
    </row>
    <row r="586" s="62" customFormat="1" spans="1:5">
      <c r="A586" s="70" t="s">
        <v>455</v>
      </c>
      <c r="B586" s="92"/>
      <c r="C586" s="92"/>
      <c r="D586" s="94"/>
      <c r="E586" s="70"/>
    </row>
    <row r="587" s="62" customFormat="1" spans="1:5">
      <c r="A587" s="70" t="s">
        <v>456</v>
      </c>
      <c r="B587" s="92"/>
      <c r="C587" s="92"/>
      <c r="D587" s="94"/>
      <c r="E587" s="70"/>
    </row>
    <row r="588" s="62" customFormat="1" spans="1:5">
      <c r="A588" s="70" t="s">
        <v>457</v>
      </c>
      <c r="B588" s="92"/>
      <c r="C588" s="92"/>
      <c r="D588" s="94"/>
      <c r="E588" s="70"/>
    </row>
    <row r="589" s="62" customFormat="1" spans="1:5">
      <c r="A589" s="70" t="s">
        <v>458</v>
      </c>
      <c r="B589" s="92"/>
      <c r="C589" s="92"/>
      <c r="D589" s="94"/>
      <c r="E589" s="70"/>
    </row>
    <row r="590" s="62" customFormat="1" spans="1:5">
      <c r="A590" s="90" t="s">
        <v>459</v>
      </c>
      <c r="B590" s="88">
        <v>448</v>
      </c>
      <c r="C590" s="88">
        <v>476</v>
      </c>
      <c r="D590" s="94">
        <v>1.0625</v>
      </c>
      <c r="E590" s="90"/>
    </row>
    <row r="591" s="62" customFormat="1" spans="1:5">
      <c r="A591" s="70" t="s">
        <v>50</v>
      </c>
      <c r="B591" s="92">
        <v>99</v>
      </c>
      <c r="C591" s="92">
        <v>90</v>
      </c>
      <c r="D591" s="94">
        <v>0.909090909090909</v>
      </c>
      <c r="E591" s="70"/>
    </row>
    <row r="592" s="62" customFormat="1" spans="1:5">
      <c r="A592" s="70" t="s">
        <v>51</v>
      </c>
      <c r="B592" s="92"/>
      <c r="C592" s="92"/>
      <c r="D592" s="94"/>
      <c r="E592" s="70"/>
    </row>
    <row r="593" s="62" customFormat="1" spans="1:5">
      <c r="A593" s="70" t="s">
        <v>52</v>
      </c>
      <c r="B593" s="92"/>
      <c r="C593" s="92"/>
      <c r="D593" s="94"/>
      <c r="E593" s="70"/>
    </row>
    <row r="594" s="62" customFormat="1" spans="1:5">
      <c r="A594" s="70" t="s">
        <v>460</v>
      </c>
      <c r="B594" s="92">
        <v>53</v>
      </c>
      <c r="C594" s="92">
        <v>50</v>
      </c>
      <c r="D594" s="94">
        <v>0.943396226415094</v>
      </c>
      <c r="E594" s="70"/>
    </row>
    <row r="595" s="62" customFormat="1" spans="1:5">
      <c r="A595" s="70" t="s">
        <v>461</v>
      </c>
      <c r="B595" s="92">
        <v>23</v>
      </c>
      <c r="C595" s="92">
        <v>21</v>
      </c>
      <c r="D595" s="94">
        <v>0.91304347826087</v>
      </c>
      <c r="E595" s="70"/>
    </row>
    <row r="596" s="62" customFormat="1" spans="1:5">
      <c r="A596" s="70" t="s">
        <v>462</v>
      </c>
      <c r="B596" s="92"/>
      <c r="C596" s="92"/>
      <c r="D596" s="94"/>
      <c r="E596" s="70"/>
    </row>
    <row r="597" s="62" customFormat="1" spans="1:5">
      <c r="A597" s="70" t="s">
        <v>463</v>
      </c>
      <c r="B597" s="92">
        <v>162</v>
      </c>
      <c r="C597" s="92">
        <v>211</v>
      </c>
      <c r="D597" s="94">
        <v>1.30246913580247</v>
      </c>
      <c r="E597" s="70"/>
    </row>
    <row r="598" s="62" customFormat="1" spans="1:5">
      <c r="A598" s="70" t="s">
        <v>464</v>
      </c>
      <c r="B598" s="92">
        <v>111</v>
      </c>
      <c r="C598" s="92">
        <v>104</v>
      </c>
      <c r="D598" s="94">
        <v>0.936936936936937</v>
      </c>
      <c r="E598" s="70"/>
    </row>
    <row r="599" s="62" customFormat="1" spans="1:5">
      <c r="A599" s="90" t="s">
        <v>465</v>
      </c>
      <c r="B599" s="88">
        <v>82</v>
      </c>
      <c r="C599" s="88">
        <v>81</v>
      </c>
      <c r="D599" s="94">
        <v>0.98780487804878</v>
      </c>
      <c r="E599" s="90"/>
    </row>
    <row r="600" s="62" customFormat="1" spans="1:5">
      <c r="A600" s="70" t="s">
        <v>50</v>
      </c>
      <c r="B600" s="92">
        <v>82</v>
      </c>
      <c r="C600" s="92">
        <v>81</v>
      </c>
      <c r="D600" s="94">
        <v>0.98780487804878</v>
      </c>
      <c r="E600" s="70"/>
    </row>
    <row r="601" s="62" customFormat="1" spans="1:5">
      <c r="A601" s="70" t="s">
        <v>51</v>
      </c>
      <c r="B601" s="92"/>
      <c r="C601" s="92"/>
      <c r="D601" s="94"/>
      <c r="E601" s="70"/>
    </row>
    <row r="602" s="62" customFormat="1" spans="1:5">
      <c r="A602" s="70" t="s">
        <v>52</v>
      </c>
      <c r="B602" s="92"/>
      <c r="C602" s="92"/>
      <c r="D602" s="94"/>
      <c r="E602" s="70"/>
    </row>
    <row r="603" s="62" customFormat="1" spans="1:5">
      <c r="A603" s="70" t="s">
        <v>466</v>
      </c>
      <c r="B603" s="92"/>
      <c r="C603" s="92"/>
      <c r="D603" s="94"/>
      <c r="E603" s="70"/>
    </row>
    <row r="604" s="62" customFormat="1" spans="1:5">
      <c r="A604" s="90" t="s">
        <v>467</v>
      </c>
      <c r="B604" s="88">
        <v>0</v>
      </c>
      <c r="C604" s="88">
        <v>0</v>
      </c>
      <c r="D604" s="89"/>
      <c r="E604" s="90"/>
    </row>
    <row r="605" s="62" customFormat="1" spans="1:5">
      <c r="A605" s="70" t="s">
        <v>468</v>
      </c>
      <c r="B605" s="92"/>
      <c r="C605" s="92"/>
      <c r="D605" s="94"/>
      <c r="E605" s="70"/>
    </row>
    <row r="606" s="62" customFormat="1" spans="1:5">
      <c r="A606" s="70" t="s">
        <v>469</v>
      </c>
      <c r="B606" s="92"/>
      <c r="C606" s="92"/>
      <c r="D606" s="94"/>
      <c r="E606" s="70"/>
    </row>
    <row r="607" s="62" customFormat="1" spans="1:5">
      <c r="A607" s="90" t="s">
        <v>470</v>
      </c>
      <c r="B607" s="88">
        <v>42</v>
      </c>
      <c r="C607" s="88">
        <v>39</v>
      </c>
      <c r="D607" s="94">
        <v>0.928571428571429</v>
      </c>
      <c r="E607" s="90"/>
    </row>
    <row r="608" s="62" customFormat="1" spans="1:5">
      <c r="A608" s="70" t="s">
        <v>471</v>
      </c>
      <c r="B608" s="92">
        <v>42</v>
      </c>
      <c r="C608" s="92">
        <v>39</v>
      </c>
      <c r="D608" s="94">
        <v>0.928571428571429</v>
      </c>
      <c r="E608" s="70"/>
    </row>
    <row r="609" s="62" customFormat="1" spans="1:5">
      <c r="A609" s="70" t="s">
        <v>472</v>
      </c>
      <c r="B609" s="92"/>
      <c r="C609" s="92"/>
      <c r="D609" s="94"/>
      <c r="E609" s="70"/>
    </row>
    <row r="610" s="62" customFormat="1" spans="1:5">
      <c r="A610" s="90" t="s">
        <v>473</v>
      </c>
      <c r="B610" s="88">
        <v>457</v>
      </c>
      <c r="C610" s="88">
        <v>272</v>
      </c>
      <c r="D610" s="94">
        <v>0.595185995623632</v>
      </c>
      <c r="E610" s="90"/>
    </row>
    <row r="611" s="62" customFormat="1" spans="1:5">
      <c r="A611" s="70" t="s">
        <v>474</v>
      </c>
      <c r="B611" s="92">
        <v>2</v>
      </c>
      <c r="C611" s="92">
        <v>2</v>
      </c>
      <c r="D611" s="94">
        <v>1</v>
      </c>
      <c r="E611" s="70"/>
    </row>
    <row r="612" s="62" customFormat="1" spans="1:5">
      <c r="A612" s="70" t="s">
        <v>475</v>
      </c>
      <c r="B612" s="92">
        <v>455</v>
      </c>
      <c r="C612" s="92">
        <v>270</v>
      </c>
      <c r="D612" s="94">
        <v>0.593406593406593</v>
      </c>
      <c r="E612" s="70"/>
    </row>
    <row r="613" s="62" customFormat="1" spans="1:5">
      <c r="A613" s="90" t="s">
        <v>476</v>
      </c>
      <c r="B613" s="88">
        <v>0</v>
      </c>
      <c r="C613" s="88">
        <v>0</v>
      </c>
      <c r="D613" s="89"/>
      <c r="E613" s="90"/>
    </row>
    <row r="614" s="62" customFormat="1" spans="1:5">
      <c r="A614" s="70" t="s">
        <v>477</v>
      </c>
      <c r="B614" s="92"/>
      <c r="C614" s="92"/>
      <c r="D614" s="94"/>
      <c r="E614" s="70"/>
    </row>
    <row r="615" s="62" customFormat="1" spans="1:5">
      <c r="A615" s="70" t="s">
        <v>478</v>
      </c>
      <c r="B615" s="92"/>
      <c r="C615" s="92"/>
      <c r="D615" s="94"/>
      <c r="E615" s="70"/>
    </row>
    <row r="616" s="62" customFormat="1" spans="1:5">
      <c r="A616" s="90" t="s">
        <v>479</v>
      </c>
      <c r="B616" s="88">
        <v>0</v>
      </c>
      <c r="C616" s="88">
        <v>0</v>
      </c>
      <c r="D616" s="89"/>
      <c r="E616" s="90"/>
    </row>
    <row r="617" s="62" customFormat="1" spans="1:5">
      <c r="A617" s="70" t="s">
        <v>480</v>
      </c>
      <c r="B617" s="92"/>
      <c r="C617" s="92"/>
      <c r="D617" s="94"/>
      <c r="E617" s="70"/>
    </row>
    <row r="618" s="62" customFormat="1" spans="1:5">
      <c r="A618" s="70" t="s">
        <v>481</v>
      </c>
      <c r="B618" s="92"/>
      <c r="C618" s="92"/>
      <c r="D618" s="94"/>
      <c r="E618" s="70"/>
    </row>
    <row r="619" s="62" customFormat="1" spans="1:5">
      <c r="A619" s="90" t="s">
        <v>482</v>
      </c>
      <c r="B619" s="88">
        <v>2110</v>
      </c>
      <c r="C619" s="88">
        <v>1910</v>
      </c>
      <c r="D619" s="94">
        <v>0.90521327014218</v>
      </c>
      <c r="E619" s="90"/>
    </row>
    <row r="620" s="62" customFormat="1" spans="1:5">
      <c r="A620" s="70" t="s">
        <v>483</v>
      </c>
      <c r="B620" s="92"/>
      <c r="C620" s="92"/>
      <c r="D620" s="94"/>
      <c r="E620" s="70"/>
    </row>
    <row r="621" s="62" customFormat="1" spans="1:5">
      <c r="A621" s="70" t="s">
        <v>484</v>
      </c>
      <c r="B621" s="92">
        <v>2110</v>
      </c>
      <c r="C621" s="92">
        <v>1910</v>
      </c>
      <c r="D621" s="94">
        <v>0.90521327014218</v>
      </c>
      <c r="E621" s="70"/>
    </row>
    <row r="622" s="62" customFormat="1" spans="1:5">
      <c r="A622" s="70" t="s">
        <v>485</v>
      </c>
      <c r="B622" s="92"/>
      <c r="C622" s="92"/>
      <c r="D622" s="94"/>
      <c r="E622" s="70"/>
    </row>
    <row r="623" s="62" customFormat="1" spans="1:5">
      <c r="A623" s="90" t="s">
        <v>486</v>
      </c>
      <c r="B623" s="88">
        <v>0</v>
      </c>
      <c r="C623" s="88">
        <v>0</v>
      </c>
      <c r="D623" s="89"/>
      <c r="E623" s="90"/>
    </row>
    <row r="624" s="62" customFormat="1" spans="1:5">
      <c r="A624" s="70" t="s">
        <v>487</v>
      </c>
      <c r="B624" s="92"/>
      <c r="C624" s="92"/>
      <c r="D624" s="94"/>
      <c r="E624" s="70"/>
    </row>
    <row r="625" s="62" customFormat="1" spans="1:5">
      <c r="A625" s="70" t="s">
        <v>488</v>
      </c>
      <c r="B625" s="92"/>
      <c r="C625" s="92"/>
      <c r="D625" s="94"/>
      <c r="E625" s="70"/>
    </row>
    <row r="626" s="62" customFormat="1" spans="1:5">
      <c r="A626" s="70" t="s">
        <v>489</v>
      </c>
      <c r="B626" s="92"/>
      <c r="C626" s="92"/>
      <c r="D626" s="94"/>
      <c r="E626" s="70"/>
    </row>
    <row r="627" s="62" customFormat="1" spans="1:5">
      <c r="A627" s="70" t="s">
        <v>490</v>
      </c>
      <c r="B627" s="92"/>
      <c r="C627" s="92"/>
      <c r="D627" s="94"/>
      <c r="E627" s="70"/>
    </row>
    <row r="628" s="62" customFormat="1" spans="1:5">
      <c r="A628" s="110" t="s">
        <v>491</v>
      </c>
      <c r="B628" s="88">
        <v>141</v>
      </c>
      <c r="C628" s="88">
        <v>136</v>
      </c>
      <c r="D628" s="94">
        <v>0.964539007092199</v>
      </c>
      <c r="E628" s="90"/>
    </row>
    <row r="629" s="62" customFormat="1" spans="1:5">
      <c r="A629" s="70" t="s">
        <v>50</v>
      </c>
      <c r="B629" s="92">
        <v>79</v>
      </c>
      <c r="C629" s="92">
        <v>76</v>
      </c>
      <c r="D629" s="94">
        <v>0.962025316455696</v>
      </c>
      <c r="E629" s="70"/>
    </row>
    <row r="630" s="62" customFormat="1" spans="1:5">
      <c r="A630" s="70" t="s">
        <v>51</v>
      </c>
      <c r="B630" s="92"/>
      <c r="C630" s="92"/>
      <c r="D630" s="94"/>
      <c r="E630" s="70"/>
    </row>
    <row r="631" s="62" customFormat="1" spans="1:5">
      <c r="A631" s="70" t="s">
        <v>52</v>
      </c>
      <c r="B631" s="92"/>
      <c r="C631" s="92"/>
      <c r="D631" s="94"/>
      <c r="E631" s="70"/>
    </row>
    <row r="632" s="62" customFormat="1" spans="1:5">
      <c r="A632" s="70" t="s">
        <v>492</v>
      </c>
      <c r="B632" s="92"/>
      <c r="C632" s="92"/>
      <c r="D632" s="94"/>
      <c r="E632" s="70"/>
    </row>
    <row r="633" s="62" customFormat="1" spans="1:5">
      <c r="A633" s="70" t="s">
        <v>493</v>
      </c>
      <c r="B633" s="92">
        <v>62</v>
      </c>
      <c r="C633" s="92">
        <v>60</v>
      </c>
      <c r="D633" s="94">
        <v>0.967741935483871</v>
      </c>
      <c r="E633" s="70"/>
    </row>
    <row r="634" s="62" customFormat="1" spans="1:5">
      <c r="A634" s="70" t="s">
        <v>59</v>
      </c>
      <c r="B634" s="92"/>
      <c r="C634" s="92"/>
      <c r="D634" s="94"/>
      <c r="E634" s="70"/>
    </row>
    <row r="635" s="62" customFormat="1" spans="1:5">
      <c r="A635" s="70" t="s">
        <v>494</v>
      </c>
      <c r="B635" s="92"/>
      <c r="C635" s="92"/>
      <c r="D635" s="94"/>
      <c r="E635" s="70"/>
    </row>
    <row r="636" s="62" customFormat="1" spans="1:5">
      <c r="A636" s="90" t="s">
        <v>495</v>
      </c>
      <c r="B636" s="88">
        <v>0</v>
      </c>
      <c r="C636" s="88">
        <v>0</v>
      </c>
      <c r="D636" s="89"/>
      <c r="E636" s="90"/>
    </row>
    <row r="637" s="62" customFormat="1" spans="1:5">
      <c r="A637" s="70" t="s">
        <v>496</v>
      </c>
      <c r="B637" s="92"/>
      <c r="C637" s="92"/>
      <c r="D637" s="94"/>
      <c r="E637" s="70"/>
    </row>
    <row r="638" s="62" customFormat="1" spans="1:5">
      <c r="A638" s="70" t="s">
        <v>497</v>
      </c>
      <c r="B638" s="92"/>
      <c r="C638" s="92"/>
      <c r="D638" s="94"/>
      <c r="E638" s="70"/>
    </row>
    <row r="639" s="62" customFormat="1" spans="1:5">
      <c r="A639" s="90" t="s">
        <v>498</v>
      </c>
      <c r="B639" s="88">
        <v>318</v>
      </c>
      <c r="C639" s="88">
        <v>318</v>
      </c>
      <c r="D639" s="94">
        <v>1</v>
      </c>
      <c r="E639" s="90"/>
    </row>
    <row r="640" s="62" customFormat="1" spans="1:5">
      <c r="A640" s="83" t="s">
        <v>499</v>
      </c>
      <c r="B640" s="85">
        <v>16116</v>
      </c>
      <c r="C640" s="85">
        <v>15303</v>
      </c>
      <c r="D640" s="86">
        <v>0.949553239017126</v>
      </c>
      <c r="E640" s="83"/>
    </row>
    <row r="641" s="62" customFormat="1" spans="1:5">
      <c r="A641" s="90" t="s">
        <v>500</v>
      </c>
      <c r="B641" s="88">
        <v>279</v>
      </c>
      <c r="C641" s="88">
        <v>245</v>
      </c>
      <c r="D641" s="94">
        <v>0.878136200716846</v>
      </c>
      <c r="E641" s="90"/>
    </row>
    <row r="642" s="62" customFormat="1" spans="1:5">
      <c r="A642" s="70" t="s">
        <v>50</v>
      </c>
      <c r="B642" s="92">
        <v>199</v>
      </c>
      <c r="C642" s="92">
        <v>165</v>
      </c>
      <c r="D642" s="94">
        <v>0.829145728643216</v>
      </c>
      <c r="E642" s="70"/>
    </row>
    <row r="643" s="62" customFormat="1" spans="1:5">
      <c r="A643" s="70" t="s">
        <v>51</v>
      </c>
      <c r="B643" s="92"/>
      <c r="C643" s="92"/>
      <c r="D643" s="94"/>
      <c r="E643" s="70"/>
    </row>
    <row r="644" s="62" customFormat="1" spans="1:5">
      <c r="A644" s="70" t="s">
        <v>52</v>
      </c>
      <c r="B644" s="92"/>
      <c r="C644" s="92"/>
      <c r="D644" s="94"/>
      <c r="E644" s="70"/>
    </row>
    <row r="645" s="62" customFormat="1" spans="1:5">
      <c r="A645" s="70" t="s">
        <v>501</v>
      </c>
      <c r="B645" s="92">
        <v>80</v>
      </c>
      <c r="C645" s="92">
        <v>80</v>
      </c>
      <c r="D645" s="94">
        <v>1</v>
      </c>
      <c r="E645" s="70"/>
    </row>
    <row r="646" s="62" customFormat="1" spans="1:5">
      <c r="A646" s="90" t="s">
        <v>502</v>
      </c>
      <c r="B646" s="88">
        <v>3098</v>
      </c>
      <c r="C646" s="88">
        <v>2986</v>
      </c>
      <c r="D646" s="94">
        <v>0.963847643641059</v>
      </c>
      <c r="E646" s="90"/>
    </row>
    <row r="647" s="62" customFormat="1" spans="1:5">
      <c r="A647" s="70" t="s">
        <v>503</v>
      </c>
      <c r="B647" s="92">
        <v>1829</v>
      </c>
      <c r="C647" s="92">
        <v>1815</v>
      </c>
      <c r="D647" s="94">
        <v>0.992345544013122</v>
      </c>
      <c r="E647" s="70"/>
    </row>
    <row r="648" s="62" customFormat="1" spans="1:5">
      <c r="A648" s="70" t="s">
        <v>504</v>
      </c>
      <c r="B648" s="92">
        <v>866</v>
      </c>
      <c r="C648" s="92">
        <v>979</v>
      </c>
      <c r="D648" s="94">
        <v>1.13048498845266</v>
      </c>
      <c r="E648" s="70"/>
    </row>
    <row r="649" s="62" customFormat="1" spans="1:5">
      <c r="A649" s="70" t="s">
        <v>505</v>
      </c>
      <c r="B649" s="92"/>
      <c r="C649" s="92"/>
      <c r="D649" s="94"/>
      <c r="E649" s="70"/>
    </row>
    <row r="650" s="62" customFormat="1" spans="1:5">
      <c r="A650" s="70" t="s">
        <v>506</v>
      </c>
      <c r="B650" s="92"/>
      <c r="C650" s="92"/>
      <c r="D650" s="94"/>
      <c r="E650" s="70"/>
    </row>
    <row r="651" s="62" customFormat="1" spans="1:5">
      <c r="A651" s="70" t="s">
        <v>507</v>
      </c>
      <c r="B651" s="92"/>
      <c r="C651" s="92"/>
      <c r="D651" s="94"/>
      <c r="E651" s="70"/>
    </row>
    <row r="652" s="62" customFormat="1" spans="1:5">
      <c r="A652" s="70" t="s">
        <v>508</v>
      </c>
      <c r="B652" s="92"/>
      <c r="C652" s="92"/>
      <c r="D652" s="94"/>
      <c r="E652" s="70"/>
    </row>
    <row r="653" s="62" customFormat="1" spans="1:5">
      <c r="A653" s="70" t="s">
        <v>509</v>
      </c>
      <c r="B653" s="92"/>
      <c r="C653" s="92"/>
      <c r="D653" s="94"/>
      <c r="E653" s="70"/>
    </row>
    <row r="654" s="62" customFormat="1" spans="1:5">
      <c r="A654" s="70" t="s">
        <v>510</v>
      </c>
      <c r="B654" s="92"/>
      <c r="C654" s="92"/>
      <c r="D654" s="94"/>
      <c r="E654" s="70"/>
    </row>
    <row r="655" s="62" customFormat="1" spans="1:5">
      <c r="A655" s="70" t="s">
        <v>511</v>
      </c>
      <c r="B655" s="92"/>
      <c r="C655" s="92"/>
      <c r="D655" s="94"/>
      <c r="E655" s="70"/>
    </row>
    <row r="656" s="62" customFormat="1" spans="1:5">
      <c r="A656" s="70" t="s">
        <v>512</v>
      </c>
      <c r="B656" s="92"/>
      <c r="C656" s="92"/>
      <c r="D656" s="94"/>
      <c r="E656" s="70"/>
    </row>
    <row r="657" s="62" customFormat="1" spans="1:5">
      <c r="A657" s="70" t="s">
        <v>513</v>
      </c>
      <c r="B657" s="92"/>
      <c r="C657" s="92"/>
      <c r="D657" s="94"/>
      <c r="E657" s="70"/>
    </row>
    <row r="658" s="62" customFormat="1" spans="1:5">
      <c r="A658" s="70" t="s">
        <v>514</v>
      </c>
      <c r="B658" s="92"/>
      <c r="C658" s="92"/>
      <c r="D658" s="94"/>
      <c r="E658" s="70"/>
    </row>
    <row r="659" s="62" customFormat="1" spans="1:5">
      <c r="A659" s="70" t="s">
        <v>515</v>
      </c>
      <c r="B659" s="92">
        <v>403</v>
      </c>
      <c r="C659" s="92">
        <v>192</v>
      </c>
      <c r="D659" s="94">
        <v>0.476426799007444</v>
      </c>
      <c r="E659" s="70"/>
    </row>
    <row r="660" s="62" customFormat="1" spans="1:5">
      <c r="A660" s="90" t="s">
        <v>516</v>
      </c>
      <c r="B660" s="88">
        <v>2402</v>
      </c>
      <c r="C660" s="88">
        <v>2232</v>
      </c>
      <c r="D660" s="94">
        <v>0.929225645295587</v>
      </c>
      <c r="E660" s="90"/>
    </row>
    <row r="661" s="62" customFormat="1" spans="1:5">
      <c r="A661" s="70" t="s">
        <v>517</v>
      </c>
      <c r="B661" s="92">
        <v>215</v>
      </c>
      <c r="C661" s="92">
        <v>197</v>
      </c>
      <c r="D661" s="94">
        <v>0.916279069767442</v>
      </c>
      <c r="E661" s="70"/>
    </row>
    <row r="662" s="62" customFormat="1" spans="1:5">
      <c r="A662" s="70" t="s">
        <v>518</v>
      </c>
      <c r="B662" s="92">
        <v>1723</v>
      </c>
      <c r="C662" s="92">
        <v>1887</v>
      </c>
      <c r="D662" s="94">
        <v>1.09518282066164</v>
      </c>
      <c r="E662" s="70"/>
    </row>
    <row r="663" s="62" customFormat="1" spans="1:5">
      <c r="A663" s="70" t="s">
        <v>519</v>
      </c>
      <c r="B663" s="92">
        <v>464</v>
      </c>
      <c r="C663" s="92">
        <v>148</v>
      </c>
      <c r="D663" s="94">
        <v>0.318965517241379</v>
      </c>
      <c r="E663" s="70"/>
    </row>
    <row r="664" s="62" customFormat="1" spans="1:5">
      <c r="A664" s="90" t="s">
        <v>520</v>
      </c>
      <c r="B664" s="88">
        <v>3246</v>
      </c>
      <c r="C664" s="88">
        <v>3113</v>
      </c>
      <c r="D664" s="94">
        <v>0.959026494146642</v>
      </c>
      <c r="E664" s="90"/>
    </row>
    <row r="665" s="62" customFormat="1" spans="1:5">
      <c r="A665" s="70" t="s">
        <v>521</v>
      </c>
      <c r="B665" s="92">
        <v>724</v>
      </c>
      <c r="C665" s="92">
        <v>774</v>
      </c>
      <c r="D665" s="94">
        <v>1.06906077348066</v>
      </c>
      <c r="E665" s="70"/>
    </row>
    <row r="666" s="62" customFormat="1" spans="1:5">
      <c r="A666" s="70" t="s">
        <v>522</v>
      </c>
      <c r="B666" s="92">
        <v>86</v>
      </c>
      <c r="C666" s="92">
        <v>80</v>
      </c>
      <c r="D666" s="94">
        <v>0.930232558139535</v>
      </c>
      <c r="E666" s="70"/>
    </row>
    <row r="667" s="62" customFormat="1" spans="1:5">
      <c r="A667" s="70" t="s">
        <v>523</v>
      </c>
      <c r="B667" s="92"/>
      <c r="C667" s="92"/>
      <c r="D667" s="94"/>
      <c r="E667" s="70"/>
    </row>
    <row r="668" s="62" customFormat="1" spans="1:5">
      <c r="A668" s="70" t="s">
        <v>524</v>
      </c>
      <c r="B668" s="92"/>
      <c r="C668" s="92"/>
      <c r="D668" s="94"/>
      <c r="E668" s="70"/>
    </row>
    <row r="669" s="62" customFormat="1" spans="1:5">
      <c r="A669" s="70" t="s">
        <v>525</v>
      </c>
      <c r="B669" s="92"/>
      <c r="C669" s="92"/>
      <c r="D669" s="94"/>
      <c r="E669" s="70"/>
    </row>
    <row r="670" s="62" customFormat="1" spans="1:5">
      <c r="A670" s="70" t="s">
        <v>526</v>
      </c>
      <c r="B670" s="92"/>
      <c r="C670" s="92"/>
      <c r="D670" s="94"/>
      <c r="E670" s="70"/>
    </row>
    <row r="671" s="62" customFormat="1" spans="1:5">
      <c r="A671" s="70" t="s">
        <v>527</v>
      </c>
      <c r="B671" s="92"/>
      <c r="C671" s="92"/>
      <c r="D671" s="94"/>
      <c r="E671" s="70"/>
    </row>
    <row r="672" s="62" customFormat="1" spans="1:5">
      <c r="A672" s="70" t="s">
        <v>528</v>
      </c>
      <c r="B672" s="92">
        <v>1186</v>
      </c>
      <c r="C672" s="92">
        <v>1186</v>
      </c>
      <c r="D672" s="94">
        <v>1</v>
      </c>
      <c r="E672" s="70"/>
    </row>
    <row r="673" s="62" customFormat="1" spans="1:5">
      <c r="A673" s="70" t="s">
        <v>529</v>
      </c>
      <c r="B673" s="92">
        <v>130</v>
      </c>
      <c r="C673" s="92">
        <v>122</v>
      </c>
      <c r="D673" s="94">
        <v>0.938461538461538</v>
      </c>
      <c r="E673" s="70"/>
    </row>
    <row r="674" s="62" customFormat="1" spans="1:5">
      <c r="A674" s="70" t="s">
        <v>530</v>
      </c>
      <c r="B674" s="92"/>
      <c r="C674" s="92"/>
      <c r="D674" s="94"/>
      <c r="E674" s="70"/>
    </row>
    <row r="675" s="62" customFormat="1" spans="1:5">
      <c r="A675" s="70" t="s">
        <v>531</v>
      </c>
      <c r="B675" s="92">
        <v>1120</v>
      </c>
      <c r="C675" s="92">
        <v>951</v>
      </c>
      <c r="D675" s="94">
        <v>0.849107142857143</v>
      </c>
      <c r="E675" s="70"/>
    </row>
    <row r="676" s="62" customFormat="1" spans="1:5">
      <c r="A676" s="90" t="s">
        <v>532</v>
      </c>
      <c r="B676" s="88">
        <v>15</v>
      </c>
      <c r="C676" s="88">
        <v>15</v>
      </c>
      <c r="D676" s="94">
        <v>1</v>
      </c>
      <c r="E676" s="90"/>
    </row>
    <row r="677" s="62" customFormat="1" spans="1:5">
      <c r="A677" s="70" t="s">
        <v>533</v>
      </c>
      <c r="B677" s="92">
        <v>15</v>
      </c>
      <c r="C677" s="92">
        <v>15</v>
      </c>
      <c r="D677" s="94">
        <v>1</v>
      </c>
      <c r="E677" s="70"/>
    </row>
    <row r="678" s="62" customFormat="1" spans="1:5">
      <c r="A678" s="70" t="s">
        <v>534</v>
      </c>
      <c r="B678" s="92"/>
      <c r="C678" s="92"/>
      <c r="D678" s="94"/>
      <c r="E678" s="70"/>
    </row>
    <row r="679" s="62" customFormat="1" spans="1:5">
      <c r="A679" s="90" t="s">
        <v>535</v>
      </c>
      <c r="B679" s="88">
        <v>1569</v>
      </c>
      <c r="C679" s="88">
        <v>1470</v>
      </c>
      <c r="D679" s="94">
        <v>0.936902485659656</v>
      </c>
      <c r="E679" s="90"/>
    </row>
    <row r="680" s="62" customFormat="1" spans="1:5">
      <c r="A680" s="70" t="s">
        <v>536</v>
      </c>
      <c r="B680" s="92">
        <v>383</v>
      </c>
      <c r="C680" s="92">
        <v>358</v>
      </c>
      <c r="D680" s="94">
        <v>0.934725848563969</v>
      </c>
      <c r="E680" s="70"/>
    </row>
    <row r="681" s="62" customFormat="1" spans="1:5">
      <c r="A681" s="70" t="s">
        <v>537</v>
      </c>
      <c r="B681" s="92">
        <v>742</v>
      </c>
      <c r="C681" s="92">
        <v>691</v>
      </c>
      <c r="D681" s="94">
        <v>0.931266846361186</v>
      </c>
      <c r="E681" s="70"/>
    </row>
    <row r="682" s="62" customFormat="1" spans="1:5">
      <c r="A682" s="70" t="s">
        <v>538</v>
      </c>
      <c r="B682" s="92">
        <v>444</v>
      </c>
      <c r="C682" s="92">
        <v>421</v>
      </c>
      <c r="D682" s="94">
        <v>0.948198198198198</v>
      </c>
      <c r="E682" s="70"/>
    </row>
    <row r="683" s="62" customFormat="1" spans="1:5">
      <c r="A683" s="90" t="s">
        <v>539</v>
      </c>
      <c r="B683" s="88">
        <v>4085</v>
      </c>
      <c r="C683" s="88">
        <v>3903</v>
      </c>
      <c r="D683" s="94">
        <v>0.955446756425949</v>
      </c>
      <c r="E683" s="90"/>
    </row>
    <row r="684" s="62" customFormat="1" spans="1:5">
      <c r="A684" s="70" t="s">
        <v>540</v>
      </c>
      <c r="B684" s="92">
        <v>1467</v>
      </c>
      <c r="C684" s="92">
        <v>1384</v>
      </c>
      <c r="D684" s="94">
        <v>0.943421949556919</v>
      </c>
      <c r="E684" s="70"/>
    </row>
    <row r="685" s="62" customFormat="1" spans="1:5">
      <c r="A685" s="70" t="s">
        <v>541</v>
      </c>
      <c r="B685" s="92">
        <v>1239</v>
      </c>
      <c r="C685" s="92">
        <v>1220</v>
      </c>
      <c r="D685" s="94">
        <v>0.984665052461663</v>
      </c>
      <c r="E685" s="70"/>
    </row>
    <row r="686" s="62" customFormat="1" spans="1:5">
      <c r="A686" s="70" t="s">
        <v>542</v>
      </c>
      <c r="B686" s="92">
        <v>1161</v>
      </c>
      <c r="C686" s="92">
        <v>1094</v>
      </c>
      <c r="D686" s="94">
        <v>0.94229112833764</v>
      </c>
      <c r="E686" s="70"/>
    </row>
    <row r="687" s="62" customFormat="1" spans="1:5">
      <c r="A687" s="70" t="s">
        <v>543</v>
      </c>
      <c r="B687" s="92">
        <v>218</v>
      </c>
      <c r="C687" s="92">
        <v>205</v>
      </c>
      <c r="D687" s="94">
        <v>0.940366972477064</v>
      </c>
      <c r="E687" s="70"/>
    </row>
    <row r="688" s="62" customFormat="1" spans="1:5">
      <c r="A688" s="90" t="s">
        <v>544</v>
      </c>
      <c r="B688" s="88">
        <v>0</v>
      </c>
      <c r="C688" s="88">
        <v>0</v>
      </c>
      <c r="D688" s="89"/>
      <c r="E688" s="90"/>
    </row>
    <row r="689" s="62" customFormat="1" spans="1:5">
      <c r="A689" s="70" t="s">
        <v>545</v>
      </c>
      <c r="B689" s="92"/>
      <c r="C689" s="92"/>
      <c r="D689" s="94"/>
      <c r="E689" s="70"/>
    </row>
    <row r="690" s="62" customFormat="1" spans="1:5">
      <c r="A690" s="111" t="s">
        <v>546</v>
      </c>
      <c r="B690" s="112"/>
      <c r="C690" s="112"/>
      <c r="D690" s="113"/>
      <c r="E690" s="111"/>
    </row>
    <row r="691" s="62" customFormat="1" spans="1:5">
      <c r="A691" s="70" t="s">
        <v>547</v>
      </c>
      <c r="B691" s="92"/>
      <c r="C691" s="92"/>
      <c r="D691" s="94"/>
      <c r="E691" s="70"/>
    </row>
    <row r="692" s="77" customFormat="1" spans="1:5">
      <c r="A692" s="114" t="s">
        <v>548</v>
      </c>
      <c r="B692" s="115">
        <v>212</v>
      </c>
      <c r="C692" s="115">
        <v>200</v>
      </c>
      <c r="D692" s="116">
        <v>0.943396226415094</v>
      </c>
      <c r="E692" s="114"/>
    </row>
    <row r="693" s="61" customFormat="1" spans="1:5">
      <c r="A693" s="117" t="s">
        <v>549</v>
      </c>
      <c r="B693" s="93">
        <v>210</v>
      </c>
      <c r="C693" s="93">
        <v>198</v>
      </c>
      <c r="D693" s="116">
        <v>0.942857142857143</v>
      </c>
      <c r="E693" s="117"/>
    </row>
    <row r="694" s="61" customFormat="1" spans="1:5">
      <c r="A694" s="118" t="s">
        <v>550</v>
      </c>
      <c r="B694" s="119">
        <v>0</v>
      </c>
      <c r="C694" s="119"/>
      <c r="D694" s="116"/>
      <c r="E694" s="118"/>
    </row>
    <row r="695" s="61" customFormat="1" spans="1:5">
      <c r="A695" s="117" t="s">
        <v>551</v>
      </c>
      <c r="B695" s="93">
        <v>2</v>
      </c>
      <c r="C695" s="93">
        <v>2</v>
      </c>
      <c r="D695" s="116">
        <v>1</v>
      </c>
      <c r="E695" s="117"/>
    </row>
    <row r="696" s="77" customFormat="1" spans="1:5">
      <c r="A696" s="114" t="s">
        <v>552</v>
      </c>
      <c r="B696" s="115">
        <v>14</v>
      </c>
      <c r="C696" s="115">
        <v>14</v>
      </c>
      <c r="D696" s="116">
        <v>1</v>
      </c>
      <c r="E696" s="114"/>
    </row>
    <row r="697" s="61" customFormat="1" spans="1:5">
      <c r="A697" s="117" t="s">
        <v>553</v>
      </c>
      <c r="B697" s="93">
        <v>14</v>
      </c>
      <c r="C697" s="93">
        <v>14</v>
      </c>
      <c r="D697" s="116">
        <v>1</v>
      </c>
      <c r="E697" s="117"/>
    </row>
    <row r="698" s="61" customFormat="1" spans="1:5">
      <c r="A698" s="117" t="s">
        <v>554</v>
      </c>
      <c r="B698" s="93"/>
      <c r="C698" s="93"/>
      <c r="D698" s="116"/>
      <c r="E698" s="117"/>
    </row>
    <row r="699" s="77" customFormat="1" spans="1:5">
      <c r="A699" s="114" t="s">
        <v>555</v>
      </c>
      <c r="B699" s="115">
        <v>1153</v>
      </c>
      <c r="C699" s="115">
        <v>1082</v>
      </c>
      <c r="D699" s="116">
        <v>0.938421509106678</v>
      </c>
      <c r="E699" s="114"/>
    </row>
    <row r="700" s="61" customFormat="1" spans="1:5">
      <c r="A700" s="117" t="s">
        <v>50</v>
      </c>
      <c r="B700" s="93">
        <v>45</v>
      </c>
      <c r="C700" s="93">
        <v>44</v>
      </c>
      <c r="D700" s="116">
        <v>0.977777777777778</v>
      </c>
      <c r="E700" s="117"/>
    </row>
    <row r="701" s="61" customFormat="1" spans="1:5">
      <c r="A701" s="117" t="s">
        <v>51</v>
      </c>
      <c r="B701" s="93"/>
      <c r="C701" s="93"/>
      <c r="D701" s="116"/>
      <c r="E701" s="117"/>
    </row>
    <row r="702" s="61" customFormat="1" spans="1:5">
      <c r="A702" s="117" t="s">
        <v>52</v>
      </c>
      <c r="B702" s="93"/>
      <c r="C702" s="93"/>
      <c r="D702" s="116"/>
      <c r="E702" s="117"/>
    </row>
    <row r="703" s="61" customFormat="1" spans="1:5">
      <c r="A703" s="117" t="s">
        <v>91</v>
      </c>
      <c r="B703" s="93"/>
      <c r="C703" s="93"/>
      <c r="D703" s="116"/>
      <c r="E703" s="117"/>
    </row>
    <row r="704" s="61" customFormat="1" spans="1:5">
      <c r="A704" s="117" t="s">
        <v>556</v>
      </c>
      <c r="B704" s="93"/>
      <c r="C704" s="93"/>
      <c r="D704" s="116"/>
      <c r="E704" s="117"/>
    </row>
    <row r="705" s="61" customFormat="1" spans="1:5">
      <c r="A705" s="117" t="s">
        <v>557</v>
      </c>
      <c r="B705" s="93"/>
      <c r="C705" s="93"/>
      <c r="D705" s="116"/>
      <c r="E705" s="117"/>
    </row>
    <row r="706" s="61" customFormat="1" spans="1:5">
      <c r="A706" s="117" t="s">
        <v>59</v>
      </c>
      <c r="B706" s="93"/>
      <c r="C706" s="93"/>
      <c r="D706" s="116"/>
      <c r="E706" s="117"/>
    </row>
    <row r="707" s="61" customFormat="1" spans="1:5">
      <c r="A707" s="117" t="s">
        <v>558</v>
      </c>
      <c r="B707" s="93">
        <v>1108</v>
      </c>
      <c r="C707" s="112">
        <v>1038</v>
      </c>
      <c r="D707" s="116">
        <v>0.936823104693141</v>
      </c>
      <c r="E707" s="117"/>
    </row>
    <row r="708" s="77" customFormat="1" spans="1:5">
      <c r="A708" s="114" t="s">
        <v>559</v>
      </c>
      <c r="B708" s="115">
        <v>43</v>
      </c>
      <c r="C708" s="115">
        <v>43</v>
      </c>
      <c r="D708" s="116">
        <v>1</v>
      </c>
      <c r="E708" s="114"/>
    </row>
    <row r="709" s="61" customFormat="1" spans="1:5">
      <c r="A709" s="117" t="s">
        <v>560</v>
      </c>
      <c r="B709" s="93">
        <v>43</v>
      </c>
      <c r="C709" s="93">
        <v>43</v>
      </c>
      <c r="D709" s="116">
        <v>1</v>
      </c>
      <c r="E709" s="117"/>
    </row>
    <row r="710" s="77" customFormat="1" spans="1:5">
      <c r="A710" s="114" t="s">
        <v>561</v>
      </c>
      <c r="B710" s="115">
        <v>0</v>
      </c>
      <c r="C710" s="115">
        <v>0</v>
      </c>
      <c r="D710" s="116"/>
      <c r="E710" s="114"/>
    </row>
    <row r="711" s="62" customFormat="1" spans="1:5">
      <c r="A711" s="120" t="s">
        <v>562</v>
      </c>
      <c r="B711" s="121"/>
      <c r="C711" s="121"/>
      <c r="D711" s="122"/>
      <c r="E711" s="123"/>
    </row>
    <row r="712" s="62" customFormat="1" spans="1:5">
      <c r="A712" s="124" t="s">
        <v>563</v>
      </c>
      <c r="B712" s="85">
        <v>7771</v>
      </c>
      <c r="C712" s="85">
        <v>6068</v>
      </c>
      <c r="D712" s="86">
        <v>0.780851885214258</v>
      </c>
      <c r="E712" s="83"/>
    </row>
    <row r="713" s="62" customFormat="1" spans="1:5">
      <c r="A713" s="125" t="s">
        <v>564</v>
      </c>
      <c r="B713" s="88">
        <v>633</v>
      </c>
      <c r="C713" s="88">
        <v>630</v>
      </c>
      <c r="D713" s="94">
        <v>0.995260663507109</v>
      </c>
      <c r="E713" s="90"/>
    </row>
    <row r="714" s="62" customFormat="1" spans="1:5">
      <c r="A714" s="126" t="s">
        <v>50</v>
      </c>
      <c r="B714" s="92">
        <v>247</v>
      </c>
      <c r="C714" s="92">
        <v>219</v>
      </c>
      <c r="D714" s="94">
        <v>0.88663967611336</v>
      </c>
      <c r="E714" s="70"/>
    </row>
    <row r="715" s="62" customFormat="1" spans="1:5">
      <c r="A715" s="126" t="s">
        <v>51</v>
      </c>
      <c r="B715" s="92"/>
      <c r="C715" s="92"/>
      <c r="D715" s="94"/>
      <c r="E715" s="70"/>
    </row>
    <row r="716" s="62" customFormat="1" spans="1:5">
      <c r="A716" s="126" t="s">
        <v>52</v>
      </c>
      <c r="B716" s="92"/>
      <c r="C716" s="92"/>
      <c r="D716" s="94"/>
      <c r="E716" s="70"/>
    </row>
    <row r="717" s="62" customFormat="1" spans="1:5">
      <c r="A717" s="126" t="s">
        <v>565</v>
      </c>
      <c r="B717" s="92"/>
      <c r="C717" s="92"/>
      <c r="D717" s="94"/>
      <c r="E717" s="70"/>
    </row>
    <row r="718" s="62" customFormat="1" spans="1:5">
      <c r="A718" s="126" t="s">
        <v>566</v>
      </c>
      <c r="B718" s="92"/>
      <c r="C718" s="92"/>
      <c r="D718" s="94"/>
      <c r="E718" s="70"/>
    </row>
    <row r="719" s="62" customFormat="1" spans="1:5">
      <c r="A719" s="126" t="s">
        <v>567</v>
      </c>
      <c r="B719" s="92"/>
      <c r="C719" s="92"/>
      <c r="D719" s="94"/>
      <c r="E719" s="70"/>
    </row>
    <row r="720" s="62" customFormat="1" spans="1:5">
      <c r="A720" s="126" t="s">
        <v>568</v>
      </c>
      <c r="B720" s="92"/>
      <c r="C720" s="92"/>
      <c r="D720" s="94"/>
      <c r="E720" s="70"/>
    </row>
    <row r="721" s="62" customFormat="1" spans="1:5">
      <c r="A721" s="126" t="s">
        <v>569</v>
      </c>
      <c r="B721" s="92"/>
      <c r="C721" s="92"/>
      <c r="D721" s="94"/>
      <c r="E721" s="70"/>
    </row>
    <row r="722" s="62" customFormat="1" spans="1:5">
      <c r="A722" s="126" t="s">
        <v>570</v>
      </c>
      <c r="B722" s="92">
        <v>386</v>
      </c>
      <c r="C722" s="92">
        <v>411</v>
      </c>
      <c r="D722" s="94">
        <v>1.06476683937824</v>
      </c>
      <c r="E722" s="70"/>
    </row>
    <row r="723" s="62" customFormat="1" spans="1:5">
      <c r="A723" s="125" t="s">
        <v>571</v>
      </c>
      <c r="B723" s="88">
        <v>93</v>
      </c>
      <c r="C723" s="88">
        <v>92</v>
      </c>
      <c r="D723" s="94">
        <v>0.989247311827957</v>
      </c>
      <c r="E723" s="90"/>
    </row>
    <row r="724" s="62" customFormat="1" spans="1:5">
      <c r="A724" s="126" t="s">
        <v>572</v>
      </c>
      <c r="B724" s="92"/>
      <c r="C724" s="92"/>
      <c r="D724" s="94"/>
      <c r="E724" s="70"/>
    </row>
    <row r="725" s="62" customFormat="1" spans="1:5">
      <c r="A725" s="126" t="s">
        <v>573</v>
      </c>
      <c r="B725" s="92"/>
      <c r="C725" s="92"/>
      <c r="D725" s="94"/>
      <c r="E725" s="70"/>
    </row>
    <row r="726" s="62" customFormat="1" spans="1:5">
      <c r="A726" s="126" t="s">
        <v>574</v>
      </c>
      <c r="B726" s="92">
        <v>93</v>
      </c>
      <c r="C726" s="92">
        <v>92</v>
      </c>
      <c r="D726" s="94">
        <v>0.989247311827957</v>
      </c>
      <c r="E726" s="70"/>
    </row>
    <row r="727" s="62" customFormat="1" spans="1:5">
      <c r="A727" s="125" t="s">
        <v>575</v>
      </c>
      <c r="B727" s="88">
        <v>1477</v>
      </c>
      <c r="C727" s="88">
        <v>226</v>
      </c>
      <c r="D727" s="94">
        <v>0.153012863913338</v>
      </c>
      <c r="E727" s="90"/>
    </row>
    <row r="728" s="62" customFormat="1" spans="1:5">
      <c r="A728" s="126" t="s">
        <v>576</v>
      </c>
      <c r="B728" s="92">
        <v>112</v>
      </c>
      <c r="C728" s="92">
        <v>105</v>
      </c>
      <c r="D728" s="94">
        <v>0.9375</v>
      </c>
      <c r="E728" s="70"/>
    </row>
    <row r="729" s="62" customFormat="1" spans="1:5">
      <c r="A729" s="126" t="s">
        <v>577</v>
      </c>
      <c r="B729" s="92"/>
      <c r="C729" s="92"/>
      <c r="D729" s="94"/>
      <c r="E729" s="70"/>
    </row>
    <row r="730" s="62" customFormat="1" spans="1:5">
      <c r="A730" s="126" t="s">
        <v>578</v>
      </c>
      <c r="B730" s="92"/>
      <c r="C730" s="92"/>
      <c r="D730" s="94"/>
      <c r="E730" s="70"/>
    </row>
    <row r="731" s="62" customFormat="1" spans="1:5">
      <c r="A731" s="126" t="s">
        <v>579</v>
      </c>
      <c r="B731" s="92"/>
      <c r="C731" s="92"/>
      <c r="D731" s="94"/>
      <c r="E731" s="70"/>
    </row>
    <row r="732" s="62" customFormat="1" spans="1:5">
      <c r="A732" s="126" t="s">
        <v>580</v>
      </c>
      <c r="B732" s="92"/>
      <c r="C732" s="92"/>
      <c r="D732" s="94"/>
      <c r="E732" s="70"/>
    </row>
    <row r="733" s="62" customFormat="1" spans="1:5">
      <c r="A733" s="126" t="s">
        <v>581</v>
      </c>
      <c r="B733" s="92"/>
      <c r="C733" s="92"/>
      <c r="D733" s="94"/>
      <c r="E733" s="70"/>
    </row>
    <row r="734" s="62" customFormat="1" spans="1:5">
      <c r="A734" s="126" t="s">
        <v>582</v>
      </c>
      <c r="B734" s="92">
        <v>1365</v>
      </c>
      <c r="C734" s="92">
        <v>121</v>
      </c>
      <c r="D734" s="94">
        <v>0.0886446886446886</v>
      </c>
      <c r="E734" s="70"/>
    </row>
    <row r="735" s="62" customFormat="1" spans="1:5">
      <c r="A735" s="125" t="s">
        <v>583</v>
      </c>
      <c r="B735" s="88">
        <v>101</v>
      </c>
      <c r="C735" s="88">
        <v>101</v>
      </c>
      <c r="D735" s="94">
        <v>1</v>
      </c>
      <c r="E735" s="90"/>
    </row>
    <row r="736" s="62" customFormat="1" spans="1:5">
      <c r="A736" s="126" t="s">
        <v>584</v>
      </c>
      <c r="B736" s="92"/>
      <c r="C736" s="92"/>
      <c r="D736" s="94"/>
      <c r="E736" s="70"/>
    </row>
    <row r="737" s="62" customFormat="1" spans="1:5">
      <c r="A737" s="126" t="s">
        <v>585</v>
      </c>
      <c r="B737" s="92">
        <v>101</v>
      </c>
      <c r="C737" s="92">
        <v>101</v>
      </c>
      <c r="D737" s="94">
        <v>1</v>
      </c>
      <c r="E737" s="70"/>
    </row>
    <row r="738" s="62" customFormat="1" spans="1:5">
      <c r="A738" s="126" t="s">
        <v>586</v>
      </c>
      <c r="B738" s="92"/>
      <c r="C738" s="92"/>
      <c r="D738" s="94"/>
      <c r="E738" s="70"/>
    </row>
    <row r="739" s="62" customFormat="1" spans="1:5">
      <c r="A739" s="126" t="s">
        <v>587</v>
      </c>
      <c r="B739" s="92"/>
      <c r="C739" s="92"/>
      <c r="D739" s="94"/>
      <c r="E739" s="70"/>
    </row>
    <row r="740" s="62" customFormat="1" spans="1:5">
      <c r="A740" s="125" t="s">
        <v>588</v>
      </c>
      <c r="B740" s="88">
        <v>1555</v>
      </c>
      <c r="C740" s="88">
        <v>1340</v>
      </c>
      <c r="D740" s="94">
        <v>0.861736334405145</v>
      </c>
      <c r="E740" s="90"/>
    </row>
    <row r="741" s="62" customFormat="1" spans="1:5">
      <c r="A741" s="126" t="s">
        <v>589</v>
      </c>
      <c r="B741" s="92">
        <v>1555</v>
      </c>
      <c r="C741" s="92">
        <v>1340</v>
      </c>
      <c r="D741" s="94">
        <v>0.861736334405145</v>
      </c>
      <c r="E741" s="70"/>
    </row>
    <row r="742" s="62" customFormat="1" spans="1:5">
      <c r="A742" s="126" t="s">
        <v>590</v>
      </c>
      <c r="B742" s="92"/>
      <c r="C742" s="92"/>
      <c r="D742" s="94"/>
      <c r="E742" s="70"/>
    </row>
    <row r="743" s="62" customFormat="1" spans="1:5">
      <c r="A743" s="126" t="s">
        <v>591</v>
      </c>
      <c r="B743" s="92"/>
      <c r="C743" s="92"/>
      <c r="D743" s="94"/>
      <c r="E743" s="70"/>
    </row>
    <row r="744" s="62" customFormat="1" spans="1:5">
      <c r="A744" s="126" t="s">
        <v>592</v>
      </c>
      <c r="B744" s="92"/>
      <c r="C744" s="92"/>
      <c r="D744" s="94"/>
      <c r="E744" s="70"/>
    </row>
    <row r="745" s="62" customFormat="1" spans="1:5">
      <c r="A745" s="126" t="s">
        <v>593</v>
      </c>
      <c r="B745" s="92"/>
      <c r="C745" s="92"/>
      <c r="D745" s="94"/>
      <c r="E745" s="70"/>
    </row>
    <row r="746" s="62" customFormat="1" spans="1:5">
      <c r="A746" s="126" t="s">
        <v>594</v>
      </c>
      <c r="B746" s="92"/>
      <c r="C746" s="92"/>
      <c r="D746" s="94"/>
      <c r="E746" s="70"/>
    </row>
    <row r="747" s="62" customFormat="1" spans="1:5">
      <c r="A747" s="125" t="s">
        <v>595</v>
      </c>
      <c r="B747" s="88">
        <v>2699</v>
      </c>
      <c r="C747" s="88">
        <v>2542</v>
      </c>
      <c r="D747" s="94">
        <v>0.941830307521304</v>
      </c>
      <c r="E747" s="90"/>
    </row>
    <row r="748" s="62" customFormat="1" spans="1:5">
      <c r="A748" s="126" t="s">
        <v>596</v>
      </c>
      <c r="B748" s="92">
        <v>2011</v>
      </c>
      <c r="C748" s="92">
        <v>1895</v>
      </c>
      <c r="D748" s="94">
        <v>0.942317255096967</v>
      </c>
      <c r="E748" s="70"/>
    </row>
    <row r="749" s="62" customFormat="1" spans="1:5">
      <c r="A749" s="126" t="s">
        <v>597</v>
      </c>
      <c r="B749" s="92"/>
      <c r="C749" s="92"/>
      <c r="D749" s="94"/>
      <c r="E749" s="70"/>
    </row>
    <row r="750" s="62" customFormat="1" spans="1:5">
      <c r="A750" s="126" t="s">
        <v>598</v>
      </c>
      <c r="B750" s="92"/>
      <c r="C750" s="92"/>
      <c r="D750" s="94"/>
      <c r="E750" s="70"/>
    </row>
    <row r="751" s="62" customFormat="1" spans="1:5">
      <c r="A751" s="126" t="s">
        <v>599</v>
      </c>
      <c r="B751" s="92">
        <v>195</v>
      </c>
      <c r="C751" s="92">
        <v>183</v>
      </c>
      <c r="D751" s="94">
        <v>0.938461538461538</v>
      </c>
      <c r="E751" s="70"/>
    </row>
    <row r="752" s="62" customFormat="1" spans="1:5">
      <c r="A752" s="126" t="s">
        <v>600</v>
      </c>
      <c r="B752" s="92">
        <v>493</v>
      </c>
      <c r="C752" s="92">
        <v>464</v>
      </c>
      <c r="D752" s="94">
        <v>0.941176470588235</v>
      </c>
      <c r="E752" s="70"/>
    </row>
    <row r="753" s="62" customFormat="1" spans="1:5">
      <c r="A753" s="125" t="s">
        <v>601</v>
      </c>
      <c r="B753" s="88">
        <v>0</v>
      </c>
      <c r="C753" s="88">
        <v>0</v>
      </c>
      <c r="D753" s="89"/>
      <c r="E753" s="90"/>
    </row>
    <row r="754" s="62" customFormat="1" spans="1:5">
      <c r="A754" s="126" t="s">
        <v>602</v>
      </c>
      <c r="B754" s="92"/>
      <c r="C754" s="92"/>
      <c r="D754" s="94"/>
      <c r="E754" s="70"/>
    </row>
    <row r="755" s="62" customFormat="1" spans="1:5">
      <c r="A755" s="126" t="s">
        <v>603</v>
      </c>
      <c r="B755" s="92"/>
      <c r="C755" s="92"/>
      <c r="D755" s="94"/>
      <c r="E755" s="70"/>
    </row>
    <row r="756" s="62" customFormat="1" spans="1:5">
      <c r="A756" s="125" t="s">
        <v>604</v>
      </c>
      <c r="B756" s="88">
        <v>90</v>
      </c>
      <c r="C756" s="88">
        <v>90</v>
      </c>
      <c r="D756" s="94">
        <v>1</v>
      </c>
      <c r="E756" s="90"/>
    </row>
    <row r="757" s="62" customFormat="1" spans="1:5">
      <c r="A757" s="126" t="s">
        <v>605</v>
      </c>
      <c r="B757" s="92">
        <v>90</v>
      </c>
      <c r="C757" s="92">
        <v>90</v>
      </c>
      <c r="D757" s="94">
        <v>1</v>
      </c>
      <c r="E757" s="70"/>
    </row>
    <row r="758" s="62" customFormat="1" spans="1:5">
      <c r="A758" s="126" t="s">
        <v>606</v>
      </c>
      <c r="B758" s="92"/>
      <c r="C758" s="92"/>
      <c r="D758" s="94"/>
      <c r="E758" s="70"/>
    </row>
    <row r="759" s="62" customFormat="1" spans="1:5">
      <c r="A759" s="125" t="s">
        <v>607</v>
      </c>
      <c r="B759" s="88"/>
      <c r="C759" s="88"/>
      <c r="D759" s="89"/>
      <c r="E759" s="90"/>
    </row>
    <row r="760" s="62" customFormat="1" spans="1:5">
      <c r="A760" s="125" t="s">
        <v>608</v>
      </c>
      <c r="B760" s="88">
        <v>160</v>
      </c>
      <c r="C760" s="88">
        <v>150</v>
      </c>
      <c r="D760" s="94">
        <v>0.9375</v>
      </c>
      <c r="E760" s="90"/>
    </row>
    <row r="761" s="62" customFormat="1" spans="1:5">
      <c r="A761" s="125" t="s">
        <v>609</v>
      </c>
      <c r="B761" s="88">
        <v>11</v>
      </c>
      <c r="C761" s="88">
        <v>0</v>
      </c>
      <c r="D761" s="94">
        <v>0</v>
      </c>
      <c r="E761" s="90"/>
    </row>
    <row r="762" s="62" customFormat="1" spans="1:5">
      <c r="A762" s="126" t="s">
        <v>610</v>
      </c>
      <c r="B762" s="92"/>
      <c r="C762" s="92"/>
      <c r="D762" s="94"/>
      <c r="E762" s="70"/>
    </row>
    <row r="763" s="62" customFormat="1" spans="1:5">
      <c r="A763" s="126" t="s">
        <v>611</v>
      </c>
      <c r="B763" s="92"/>
      <c r="C763" s="92"/>
      <c r="D763" s="94"/>
      <c r="E763" s="70"/>
    </row>
    <row r="764" s="62" customFormat="1" spans="1:5">
      <c r="A764" s="126" t="s">
        <v>612</v>
      </c>
      <c r="B764" s="92">
        <v>11</v>
      </c>
      <c r="C764" s="92"/>
      <c r="D764" s="94">
        <v>0</v>
      </c>
      <c r="E764" s="70"/>
    </row>
    <row r="765" s="62" customFormat="1" spans="1:5">
      <c r="A765" s="126" t="s">
        <v>613</v>
      </c>
      <c r="B765" s="92"/>
      <c r="C765" s="92"/>
      <c r="D765" s="94"/>
      <c r="E765" s="70"/>
    </row>
    <row r="766" s="62" customFormat="1" spans="1:5">
      <c r="A766" s="126" t="s">
        <v>614</v>
      </c>
      <c r="B766" s="92"/>
      <c r="C766" s="92"/>
      <c r="D766" s="94"/>
      <c r="E766" s="70"/>
    </row>
    <row r="767" s="62" customFormat="1" spans="1:5">
      <c r="A767" s="125" t="s">
        <v>615</v>
      </c>
      <c r="B767" s="88">
        <v>952</v>
      </c>
      <c r="C767" s="88">
        <v>897</v>
      </c>
      <c r="D767" s="94">
        <v>0.942226890756303</v>
      </c>
      <c r="E767" s="90"/>
    </row>
    <row r="768" s="62" customFormat="1" spans="1:5">
      <c r="A768" s="125" t="s">
        <v>616</v>
      </c>
      <c r="B768" s="88"/>
      <c r="C768" s="88"/>
      <c r="D768" s="89"/>
      <c r="E768" s="90"/>
    </row>
    <row r="769" s="62" customFormat="1" spans="1:5">
      <c r="A769" s="125" t="s">
        <v>617</v>
      </c>
      <c r="B769" s="88">
        <v>0</v>
      </c>
      <c r="C769" s="88">
        <v>0</v>
      </c>
      <c r="D769" s="89"/>
      <c r="E769" s="90"/>
    </row>
    <row r="770" s="62" customFormat="1" spans="1:5">
      <c r="A770" s="126" t="s">
        <v>50</v>
      </c>
      <c r="B770" s="92"/>
      <c r="C770" s="92"/>
      <c r="D770" s="94"/>
      <c r="E770" s="70"/>
    </row>
    <row r="771" s="62" customFormat="1" spans="1:5">
      <c r="A771" s="126" t="s">
        <v>51</v>
      </c>
      <c r="B771" s="92"/>
      <c r="C771" s="92"/>
      <c r="D771" s="94"/>
      <c r="E771" s="70"/>
    </row>
    <row r="772" s="62" customFormat="1" spans="1:5">
      <c r="A772" s="126" t="s">
        <v>52</v>
      </c>
      <c r="B772" s="92"/>
      <c r="C772" s="92"/>
      <c r="D772" s="94"/>
      <c r="E772" s="70"/>
    </row>
    <row r="773" s="62" customFormat="1" spans="1:5">
      <c r="A773" s="126" t="s">
        <v>618</v>
      </c>
      <c r="B773" s="92"/>
      <c r="C773" s="92"/>
      <c r="D773" s="94"/>
      <c r="E773" s="70"/>
    </row>
    <row r="774" s="62" customFormat="1" spans="1:5">
      <c r="A774" s="126" t="s">
        <v>619</v>
      </c>
      <c r="B774" s="92"/>
      <c r="C774" s="92"/>
      <c r="D774" s="94"/>
      <c r="E774" s="70"/>
    </row>
    <row r="775" s="62" customFormat="1" spans="1:5">
      <c r="A775" s="126" t="s">
        <v>620</v>
      </c>
      <c r="B775" s="92"/>
      <c r="C775" s="92"/>
      <c r="D775" s="94"/>
      <c r="E775" s="70"/>
    </row>
    <row r="776" s="62" customFormat="1" spans="1:5">
      <c r="A776" s="126" t="s">
        <v>621</v>
      </c>
      <c r="B776" s="92"/>
      <c r="C776" s="92"/>
      <c r="D776" s="94"/>
      <c r="E776" s="70"/>
    </row>
    <row r="777" s="62" customFormat="1" spans="1:5">
      <c r="A777" s="126" t="s">
        <v>622</v>
      </c>
      <c r="B777" s="92"/>
      <c r="C777" s="92"/>
      <c r="D777" s="94"/>
      <c r="E777" s="70"/>
    </row>
    <row r="778" s="62" customFormat="1" spans="1:5">
      <c r="A778" s="126" t="s">
        <v>623</v>
      </c>
      <c r="B778" s="92"/>
      <c r="C778" s="92"/>
      <c r="D778" s="94"/>
      <c r="E778" s="70"/>
    </row>
    <row r="779" s="62" customFormat="1" spans="1:5">
      <c r="A779" s="126" t="s">
        <v>624</v>
      </c>
      <c r="B779" s="92"/>
      <c r="C779" s="92"/>
      <c r="D779" s="94"/>
      <c r="E779" s="70"/>
    </row>
    <row r="780" s="62" customFormat="1" spans="1:5">
      <c r="A780" s="126" t="s">
        <v>91</v>
      </c>
      <c r="B780" s="92"/>
      <c r="C780" s="92"/>
      <c r="D780" s="94"/>
      <c r="E780" s="70"/>
    </row>
    <row r="781" s="62" customFormat="1" spans="1:5">
      <c r="A781" s="126" t="s">
        <v>625</v>
      </c>
      <c r="B781" s="92"/>
      <c r="C781" s="92"/>
      <c r="D781" s="94"/>
      <c r="E781" s="70"/>
    </row>
    <row r="782" s="62" customFormat="1" spans="1:5">
      <c r="A782" s="126" t="s">
        <v>59</v>
      </c>
      <c r="B782" s="92"/>
      <c r="C782" s="92"/>
      <c r="D782" s="94"/>
      <c r="E782" s="70"/>
    </row>
    <row r="783" s="62" customFormat="1" spans="1:5">
      <c r="A783" s="126" t="s">
        <v>626</v>
      </c>
      <c r="B783" s="88"/>
      <c r="C783" s="88"/>
      <c r="D783" s="89"/>
      <c r="E783" s="90"/>
    </row>
    <row r="784" s="62" customFormat="1" spans="1:5">
      <c r="A784" s="125" t="s">
        <v>627</v>
      </c>
      <c r="B784" s="88"/>
      <c r="C784" s="88"/>
      <c r="D784" s="89"/>
      <c r="E784" s="90"/>
    </row>
    <row r="785" s="62" customFormat="1" spans="1:5">
      <c r="A785" s="124" t="s">
        <v>628</v>
      </c>
      <c r="B785" s="85">
        <v>81470</v>
      </c>
      <c r="C785" s="85">
        <v>64134</v>
      </c>
      <c r="D785" s="86">
        <v>0.787210015956794</v>
      </c>
      <c r="E785" s="83"/>
    </row>
    <row r="786" s="62" customFormat="1" spans="1:5">
      <c r="A786" s="125" t="s">
        <v>629</v>
      </c>
      <c r="B786" s="88">
        <v>25274</v>
      </c>
      <c r="C786" s="88">
        <v>21950</v>
      </c>
      <c r="D786" s="94">
        <v>0.868481443380549</v>
      </c>
      <c r="E786" s="90"/>
    </row>
    <row r="787" s="62" customFormat="1" spans="1:5">
      <c r="A787" s="126" t="s">
        <v>50</v>
      </c>
      <c r="B787" s="92">
        <v>16400</v>
      </c>
      <c r="C787" s="93">
        <v>15582</v>
      </c>
      <c r="D787" s="94">
        <v>0.950121951219512</v>
      </c>
      <c r="E787" s="70"/>
    </row>
    <row r="788" s="62" customFormat="1" spans="1:5">
      <c r="A788" s="126" t="s">
        <v>51</v>
      </c>
      <c r="B788" s="92"/>
      <c r="C788" s="93"/>
      <c r="D788" s="94"/>
      <c r="E788" s="70"/>
    </row>
    <row r="789" s="62" customFormat="1" spans="1:5">
      <c r="A789" s="126" t="s">
        <v>52</v>
      </c>
      <c r="B789" s="92"/>
      <c r="C789" s="93"/>
      <c r="D789" s="94"/>
      <c r="E789" s="70"/>
    </row>
    <row r="790" s="62" customFormat="1" spans="1:5">
      <c r="A790" s="126" t="s">
        <v>630</v>
      </c>
      <c r="B790" s="92"/>
      <c r="C790" s="93"/>
      <c r="D790" s="94"/>
      <c r="E790" s="70"/>
    </row>
    <row r="791" s="62" customFormat="1" spans="1:5">
      <c r="A791" s="126" t="s">
        <v>631</v>
      </c>
      <c r="B791" s="92"/>
      <c r="C791" s="93"/>
      <c r="D791" s="94"/>
      <c r="E791" s="70"/>
    </row>
    <row r="792" s="62" customFormat="1" spans="1:5">
      <c r="A792" s="126" t="s">
        <v>632</v>
      </c>
      <c r="B792" s="92"/>
      <c r="C792" s="93"/>
      <c r="D792" s="94"/>
      <c r="E792" s="70"/>
    </row>
    <row r="793" s="62" customFormat="1" spans="1:5">
      <c r="A793" s="126" t="s">
        <v>633</v>
      </c>
      <c r="B793" s="92"/>
      <c r="C793" s="93"/>
      <c r="D793" s="94"/>
      <c r="E793" s="70"/>
    </row>
    <row r="794" s="62" customFormat="1" spans="1:5">
      <c r="A794" s="126" t="s">
        <v>634</v>
      </c>
      <c r="B794" s="92"/>
      <c r="C794" s="93"/>
      <c r="D794" s="94"/>
      <c r="E794" s="70"/>
    </row>
    <row r="795" s="62" customFormat="1" spans="1:5">
      <c r="A795" s="126" t="s">
        <v>635</v>
      </c>
      <c r="B795" s="92"/>
      <c r="C795" s="93"/>
      <c r="D795" s="94"/>
      <c r="E795" s="70"/>
    </row>
    <row r="796" s="62" customFormat="1" spans="1:5">
      <c r="A796" s="126" t="s">
        <v>636</v>
      </c>
      <c r="B796" s="92">
        <v>8874</v>
      </c>
      <c r="C796" s="93">
        <v>6368</v>
      </c>
      <c r="D796" s="94">
        <v>0.717601983322064</v>
      </c>
      <c r="E796" s="70"/>
    </row>
    <row r="797" s="62" customFormat="1" spans="1:5">
      <c r="A797" s="125" t="s">
        <v>637</v>
      </c>
      <c r="B797" s="88">
        <v>685</v>
      </c>
      <c r="C797" s="93">
        <v>645</v>
      </c>
      <c r="D797" s="94">
        <v>0.941605839416058</v>
      </c>
      <c r="E797" s="90"/>
    </row>
    <row r="798" s="62" customFormat="1" spans="1:5">
      <c r="A798" s="125" t="s">
        <v>638</v>
      </c>
      <c r="B798" s="88">
        <v>53869</v>
      </c>
      <c r="C798" s="93">
        <v>39939</v>
      </c>
      <c r="D798" s="94">
        <v>0.741409716163285</v>
      </c>
      <c r="E798" s="90"/>
    </row>
    <row r="799" s="62" customFormat="1" spans="1:5">
      <c r="A799" s="126" t="s">
        <v>639</v>
      </c>
      <c r="B799" s="92">
        <v>3315</v>
      </c>
      <c r="C799" s="93">
        <v>3156</v>
      </c>
      <c r="D799" s="94">
        <v>0.952036199095023</v>
      </c>
      <c r="E799" s="70"/>
    </row>
    <row r="800" s="62" customFormat="1" spans="1:5">
      <c r="A800" s="126" t="s">
        <v>640</v>
      </c>
      <c r="B800" s="92">
        <v>50554</v>
      </c>
      <c r="C800" s="93">
        <v>36783</v>
      </c>
      <c r="D800" s="94">
        <v>0.727598211813111</v>
      </c>
      <c r="E800" s="70"/>
    </row>
    <row r="801" s="62" customFormat="1" spans="1:5">
      <c r="A801" s="125" t="s">
        <v>641</v>
      </c>
      <c r="B801" s="88">
        <v>1642</v>
      </c>
      <c r="C801" s="93">
        <v>1600</v>
      </c>
      <c r="D801" s="94">
        <v>0.97442143727162</v>
      </c>
      <c r="E801" s="90"/>
    </row>
    <row r="802" s="62" customFormat="1" spans="1:5">
      <c r="A802" s="125" t="s">
        <v>642</v>
      </c>
      <c r="B802" s="88"/>
      <c r="C802" s="93"/>
      <c r="D802" s="89"/>
      <c r="E802" s="90"/>
    </row>
    <row r="803" s="62" customFormat="1" spans="1:5">
      <c r="A803" s="125" t="s">
        <v>643</v>
      </c>
      <c r="B803" s="88"/>
      <c r="C803" s="93">
        <v>0</v>
      </c>
      <c r="D803" s="89"/>
      <c r="E803" s="90"/>
    </row>
    <row r="804" s="62" customFormat="1" spans="1:5">
      <c r="A804" s="124" t="s">
        <v>644</v>
      </c>
      <c r="B804" s="85">
        <v>26438</v>
      </c>
      <c r="C804" s="85">
        <v>25954</v>
      </c>
      <c r="D804" s="86">
        <v>0.981693017626144</v>
      </c>
      <c r="E804" s="83"/>
    </row>
    <row r="805" s="62" customFormat="1" spans="1:5">
      <c r="A805" s="125" t="s">
        <v>645</v>
      </c>
      <c r="B805" s="88">
        <v>14365</v>
      </c>
      <c r="C805" s="88">
        <v>13663</v>
      </c>
      <c r="D805" s="94">
        <v>0.951131221719457</v>
      </c>
      <c r="E805" s="90"/>
    </row>
    <row r="806" s="62" customFormat="1" spans="1:5">
      <c r="A806" s="126" t="s">
        <v>50</v>
      </c>
      <c r="B806" s="92">
        <v>496</v>
      </c>
      <c r="C806" s="92">
        <v>540</v>
      </c>
      <c r="D806" s="94">
        <v>1.08870967741935</v>
      </c>
      <c r="E806" s="70"/>
    </row>
    <row r="807" s="62" customFormat="1" spans="1:5">
      <c r="A807" s="126" t="s">
        <v>51</v>
      </c>
      <c r="B807" s="92"/>
      <c r="C807" s="92"/>
      <c r="D807" s="94"/>
      <c r="E807" s="70"/>
    </row>
    <row r="808" s="62" customFormat="1" spans="1:5">
      <c r="A808" s="126" t="s">
        <v>52</v>
      </c>
      <c r="B808" s="92"/>
      <c r="C808" s="92"/>
      <c r="D808" s="94"/>
      <c r="E808" s="70"/>
    </row>
    <row r="809" s="62" customFormat="1" spans="1:5">
      <c r="A809" s="126" t="s">
        <v>59</v>
      </c>
      <c r="B809" s="92">
        <v>2893</v>
      </c>
      <c r="C809" s="92">
        <v>2705</v>
      </c>
      <c r="D809" s="94">
        <v>0.935015554787418</v>
      </c>
      <c r="E809" s="70"/>
    </row>
    <row r="810" s="62" customFormat="1" spans="1:5">
      <c r="A810" s="126" t="s">
        <v>646</v>
      </c>
      <c r="B810" s="92"/>
      <c r="C810" s="92"/>
      <c r="D810" s="94"/>
      <c r="E810" s="70"/>
    </row>
    <row r="811" s="62" customFormat="1" spans="1:5">
      <c r="A811" s="126" t="s">
        <v>647</v>
      </c>
      <c r="B811" s="92">
        <v>160</v>
      </c>
      <c r="C811" s="92">
        <v>151</v>
      </c>
      <c r="D811" s="94">
        <v>0.94375</v>
      </c>
      <c r="E811" s="70"/>
    </row>
    <row r="812" s="62" customFormat="1" spans="1:5">
      <c r="A812" s="126" t="s">
        <v>648</v>
      </c>
      <c r="B812" s="92">
        <v>227</v>
      </c>
      <c r="C812" s="92">
        <v>214</v>
      </c>
      <c r="D812" s="94">
        <v>0.94273127753304</v>
      </c>
      <c r="E812" s="70"/>
    </row>
    <row r="813" s="62" customFormat="1" spans="1:5">
      <c r="A813" s="126" t="s">
        <v>649</v>
      </c>
      <c r="B813" s="92"/>
      <c r="C813" s="92"/>
      <c r="D813" s="94"/>
      <c r="E813" s="70"/>
    </row>
    <row r="814" s="62" customFormat="1" spans="1:5">
      <c r="A814" s="126" t="s">
        <v>650</v>
      </c>
      <c r="B814" s="92"/>
      <c r="C814" s="92"/>
      <c r="D814" s="94"/>
      <c r="E814" s="70"/>
    </row>
    <row r="815" s="62" customFormat="1" spans="1:5">
      <c r="A815" s="126" t="s">
        <v>651</v>
      </c>
      <c r="B815" s="92"/>
      <c r="C815" s="92"/>
      <c r="D815" s="94"/>
      <c r="E815" s="70"/>
    </row>
    <row r="816" s="62" customFormat="1" spans="1:5">
      <c r="A816" s="126" t="s">
        <v>652</v>
      </c>
      <c r="B816" s="92"/>
      <c r="C816" s="92"/>
      <c r="D816" s="94"/>
      <c r="E816" s="70"/>
    </row>
    <row r="817" s="62" customFormat="1" spans="1:5">
      <c r="A817" s="126" t="s">
        <v>653</v>
      </c>
      <c r="B817" s="92"/>
      <c r="C817" s="92"/>
      <c r="D817" s="94"/>
      <c r="E817" s="70"/>
    </row>
    <row r="818" s="62" customFormat="1" spans="1:5">
      <c r="A818" s="126" t="s">
        <v>654</v>
      </c>
      <c r="B818" s="92">
        <v>22</v>
      </c>
      <c r="C818" s="92">
        <v>22</v>
      </c>
      <c r="D818" s="94">
        <v>1</v>
      </c>
      <c r="E818" s="70"/>
    </row>
    <row r="819" s="62" customFormat="1" spans="1:5">
      <c r="A819" s="126" t="s">
        <v>655</v>
      </c>
      <c r="B819" s="92"/>
      <c r="C819" s="92"/>
      <c r="D819" s="94"/>
      <c r="E819" s="70"/>
    </row>
    <row r="820" s="62" customFormat="1" spans="1:5">
      <c r="A820" s="126" t="s">
        <v>656</v>
      </c>
      <c r="B820" s="92"/>
      <c r="C820" s="92"/>
      <c r="D820" s="94"/>
      <c r="E820" s="70"/>
    </row>
    <row r="821" s="62" customFormat="1" spans="1:5">
      <c r="A821" s="126" t="s">
        <v>657</v>
      </c>
      <c r="B821" s="92">
        <v>280</v>
      </c>
      <c r="C821" s="92">
        <v>263</v>
      </c>
      <c r="D821" s="94">
        <v>0.939285714285714</v>
      </c>
      <c r="E821" s="70"/>
    </row>
    <row r="822" s="62" customFormat="1" spans="1:5">
      <c r="A822" s="126" t="s">
        <v>658</v>
      </c>
      <c r="B822" s="92"/>
      <c r="C822" s="92"/>
      <c r="D822" s="94"/>
      <c r="E822" s="70"/>
    </row>
    <row r="823" s="62" customFormat="1" spans="1:5">
      <c r="A823" s="126" t="s">
        <v>659</v>
      </c>
      <c r="B823" s="92"/>
      <c r="C823" s="92">
        <v>40</v>
      </c>
      <c r="D823" s="94"/>
      <c r="E823" s="70"/>
    </row>
    <row r="824" s="62" customFormat="1" spans="1:5">
      <c r="A824" s="126" t="s">
        <v>660</v>
      </c>
      <c r="B824" s="92"/>
      <c r="C824" s="92"/>
      <c r="D824" s="94"/>
      <c r="E824" s="70"/>
    </row>
    <row r="825" s="62" customFormat="1" spans="1:5">
      <c r="A825" s="126" t="s">
        <v>661</v>
      </c>
      <c r="B825" s="92">
        <v>5051</v>
      </c>
      <c r="C825" s="92">
        <v>4762</v>
      </c>
      <c r="D825" s="94">
        <v>0.942783607206494</v>
      </c>
      <c r="E825" s="70"/>
    </row>
    <row r="826" s="62" customFormat="1" spans="1:5">
      <c r="A826" s="126" t="s">
        <v>662</v>
      </c>
      <c r="B826" s="92"/>
      <c r="C826" s="92"/>
      <c r="D826" s="94"/>
      <c r="E826" s="70"/>
    </row>
    <row r="827" s="62" customFormat="1" spans="1:5">
      <c r="A827" s="126" t="s">
        <v>663</v>
      </c>
      <c r="B827" s="92"/>
      <c r="C827" s="92"/>
      <c r="D827" s="94"/>
      <c r="E827" s="70"/>
    </row>
    <row r="828" s="62" customFormat="1" spans="1:5">
      <c r="A828" s="126" t="s">
        <v>664</v>
      </c>
      <c r="B828" s="92">
        <v>459</v>
      </c>
      <c r="C828" s="92">
        <v>430</v>
      </c>
      <c r="D828" s="94">
        <v>0.93681917211329</v>
      </c>
      <c r="E828" s="70"/>
    </row>
    <row r="829" s="62" customFormat="1" spans="1:5">
      <c r="A829" s="126" t="s">
        <v>665</v>
      </c>
      <c r="B829" s="92"/>
      <c r="C829" s="92"/>
      <c r="D829" s="94"/>
      <c r="E829" s="70"/>
    </row>
    <row r="830" s="62" customFormat="1" spans="1:5">
      <c r="A830" s="126" t="s">
        <v>666</v>
      </c>
      <c r="B830" s="92">
        <v>4777</v>
      </c>
      <c r="C830" s="92">
        <v>4536</v>
      </c>
      <c r="D830" s="94">
        <v>0.949549926732259</v>
      </c>
      <c r="E830" s="70"/>
    </row>
    <row r="831" s="62" customFormat="1" spans="1:5">
      <c r="A831" s="125" t="s">
        <v>667</v>
      </c>
      <c r="B831" s="88">
        <v>1726</v>
      </c>
      <c r="C831" s="88">
        <v>1687</v>
      </c>
      <c r="D831" s="94">
        <v>0.977404403244496</v>
      </c>
      <c r="E831" s="90"/>
    </row>
    <row r="832" s="62" customFormat="1" spans="1:5">
      <c r="A832" s="126" t="s">
        <v>50</v>
      </c>
      <c r="B832" s="92">
        <v>149</v>
      </c>
      <c r="C832" s="92">
        <v>199</v>
      </c>
      <c r="D832" s="94">
        <v>1.33557046979866</v>
      </c>
      <c r="E832" s="70"/>
    </row>
    <row r="833" s="62" customFormat="1" spans="1:5">
      <c r="A833" s="126" t="s">
        <v>51</v>
      </c>
      <c r="B833" s="92"/>
      <c r="C833" s="92"/>
      <c r="D833" s="94"/>
      <c r="E833" s="70"/>
    </row>
    <row r="834" s="62" customFormat="1" spans="1:5">
      <c r="A834" s="126" t="s">
        <v>52</v>
      </c>
      <c r="B834" s="92"/>
      <c r="C834" s="92"/>
      <c r="D834" s="94"/>
      <c r="E834" s="70"/>
    </row>
    <row r="835" s="62" customFormat="1" spans="1:5">
      <c r="A835" s="126" t="s">
        <v>668</v>
      </c>
      <c r="B835" s="92">
        <v>199</v>
      </c>
      <c r="C835" s="92">
        <v>187</v>
      </c>
      <c r="D835" s="94">
        <v>0.939698492462312</v>
      </c>
      <c r="E835" s="70"/>
    </row>
    <row r="836" s="62" customFormat="1" spans="1:5">
      <c r="A836" s="126" t="s">
        <v>669</v>
      </c>
      <c r="B836" s="92">
        <v>279</v>
      </c>
      <c r="C836" s="92">
        <v>263</v>
      </c>
      <c r="D836" s="94">
        <v>0.942652329749104</v>
      </c>
      <c r="E836" s="70"/>
    </row>
    <row r="837" s="62" customFormat="1" spans="1:5">
      <c r="A837" s="126" t="s">
        <v>670</v>
      </c>
      <c r="B837" s="92"/>
      <c r="C837" s="92"/>
      <c r="D837" s="94"/>
      <c r="E837" s="70"/>
    </row>
    <row r="838" s="62" customFormat="1" spans="1:5">
      <c r="A838" s="126" t="s">
        <v>671</v>
      </c>
      <c r="B838" s="92">
        <v>762</v>
      </c>
      <c r="C838" s="92">
        <v>718</v>
      </c>
      <c r="D838" s="94">
        <v>0.942257217847769</v>
      </c>
      <c r="E838" s="70"/>
    </row>
    <row r="839" s="62" customFormat="1" spans="1:5">
      <c r="A839" s="126" t="s">
        <v>672</v>
      </c>
      <c r="B839" s="92">
        <v>292</v>
      </c>
      <c r="C839" s="92">
        <v>275</v>
      </c>
      <c r="D839" s="94">
        <v>0.941780821917808</v>
      </c>
      <c r="E839" s="70"/>
    </row>
    <row r="840" s="62" customFormat="1" spans="1:5">
      <c r="A840" s="126" t="s">
        <v>673</v>
      </c>
      <c r="B840" s="92"/>
      <c r="C840" s="92"/>
      <c r="D840" s="94"/>
      <c r="E840" s="70"/>
    </row>
    <row r="841" s="62" customFormat="1" spans="1:5">
      <c r="A841" s="126" t="s">
        <v>674</v>
      </c>
      <c r="B841" s="92"/>
      <c r="C841" s="92"/>
      <c r="D841" s="94"/>
      <c r="E841" s="70"/>
    </row>
    <row r="842" s="62" customFormat="1" spans="1:5">
      <c r="A842" s="126" t="s">
        <v>675</v>
      </c>
      <c r="B842" s="92"/>
      <c r="C842" s="92"/>
      <c r="D842" s="94"/>
      <c r="E842" s="70"/>
    </row>
    <row r="843" s="62" customFormat="1" spans="1:5">
      <c r="A843" s="126" t="s">
        <v>676</v>
      </c>
      <c r="B843" s="92">
        <v>5</v>
      </c>
      <c r="C843" s="92">
        <v>5</v>
      </c>
      <c r="D843" s="94">
        <v>1</v>
      </c>
      <c r="E843" s="70"/>
    </row>
    <row r="844" s="62" customFormat="1" spans="1:5">
      <c r="A844" s="126" t="s">
        <v>677</v>
      </c>
      <c r="B844" s="92"/>
      <c r="C844" s="92"/>
      <c r="D844" s="94"/>
      <c r="E844" s="70"/>
    </row>
    <row r="845" s="62" customFormat="1" spans="1:5">
      <c r="A845" s="126" t="s">
        <v>678</v>
      </c>
      <c r="B845" s="92"/>
      <c r="C845" s="92"/>
      <c r="D845" s="94"/>
      <c r="E845" s="70"/>
    </row>
    <row r="846" s="62" customFormat="1" spans="1:5">
      <c r="A846" s="126" t="s">
        <v>679</v>
      </c>
      <c r="B846" s="92"/>
      <c r="C846" s="92"/>
      <c r="D846" s="94"/>
      <c r="E846" s="70"/>
    </row>
    <row r="847" s="62" customFormat="1" spans="1:5">
      <c r="A847" s="126" t="s">
        <v>680</v>
      </c>
      <c r="B847" s="92"/>
      <c r="C847" s="92"/>
      <c r="D847" s="94"/>
      <c r="E847" s="70"/>
    </row>
    <row r="848" s="62" customFormat="1" spans="1:5">
      <c r="A848" s="126" t="s">
        <v>681</v>
      </c>
      <c r="B848" s="92"/>
      <c r="C848" s="92"/>
      <c r="D848" s="94"/>
      <c r="E848" s="70"/>
    </row>
    <row r="849" s="62" customFormat="1" spans="1:5">
      <c r="A849" s="126" t="s">
        <v>682</v>
      </c>
      <c r="B849" s="92"/>
      <c r="C849" s="92"/>
      <c r="D849" s="94"/>
      <c r="E849" s="70"/>
    </row>
    <row r="850" s="62" customFormat="1" spans="1:5">
      <c r="A850" s="126" t="s">
        <v>683</v>
      </c>
      <c r="B850" s="92"/>
      <c r="C850" s="92"/>
      <c r="D850" s="94"/>
      <c r="E850" s="70"/>
    </row>
    <row r="851" s="62" customFormat="1" spans="1:5">
      <c r="A851" s="126" t="s">
        <v>684</v>
      </c>
      <c r="B851" s="92">
        <v>11</v>
      </c>
      <c r="C851" s="92">
        <v>11</v>
      </c>
      <c r="D851" s="94">
        <v>1</v>
      </c>
      <c r="E851" s="70"/>
    </row>
    <row r="852" s="62" customFormat="1" spans="1:5">
      <c r="A852" s="126" t="s">
        <v>685</v>
      </c>
      <c r="B852" s="92"/>
      <c r="C852" s="92"/>
      <c r="D852" s="94"/>
      <c r="E852" s="70"/>
    </row>
    <row r="853" s="62" customFormat="1" spans="1:5">
      <c r="A853" s="126" t="s">
        <v>686</v>
      </c>
      <c r="B853" s="92"/>
      <c r="C853" s="92"/>
      <c r="D853" s="94"/>
      <c r="E853" s="70"/>
    </row>
    <row r="854" s="62" customFormat="1" spans="1:5">
      <c r="A854" s="126" t="s">
        <v>652</v>
      </c>
      <c r="B854" s="92"/>
      <c r="C854" s="92"/>
      <c r="D854" s="94"/>
      <c r="E854" s="70"/>
    </row>
    <row r="855" s="62" customFormat="1" spans="1:5">
      <c r="A855" s="126" t="s">
        <v>687</v>
      </c>
      <c r="B855" s="92">
        <v>29</v>
      </c>
      <c r="C855" s="92">
        <v>29</v>
      </c>
      <c r="D855" s="94">
        <v>1</v>
      </c>
      <c r="E855" s="70"/>
    </row>
    <row r="856" s="62" customFormat="1" spans="1:5">
      <c r="A856" s="125" t="s">
        <v>688</v>
      </c>
      <c r="B856" s="88">
        <v>4231</v>
      </c>
      <c r="C856" s="88">
        <v>4932</v>
      </c>
      <c r="D856" s="94">
        <v>1.1656818718979</v>
      </c>
      <c r="E856" s="90"/>
    </row>
    <row r="857" s="62" customFormat="1" spans="1:5">
      <c r="A857" s="126" t="s">
        <v>50</v>
      </c>
      <c r="B857" s="92">
        <v>156</v>
      </c>
      <c r="C857" s="92">
        <v>144</v>
      </c>
      <c r="D857" s="94">
        <v>0.923076923076923</v>
      </c>
      <c r="E857" s="70"/>
    </row>
    <row r="858" s="62" customFormat="1" spans="1:5">
      <c r="A858" s="126" t="s">
        <v>51</v>
      </c>
      <c r="B858" s="92"/>
      <c r="C858" s="92"/>
      <c r="D858" s="94"/>
      <c r="E858" s="70"/>
    </row>
    <row r="859" s="62" customFormat="1" spans="1:5">
      <c r="A859" s="126" t="s">
        <v>52</v>
      </c>
      <c r="B859" s="92"/>
      <c r="C859" s="92"/>
      <c r="D859" s="94"/>
      <c r="E859" s="70"/>
    </row>
    <row r="860" s="62" customFormat="1" spans="1:5">
      <c r="A860" s="126" t="s">
        <v>689</v>
      </c>
      <c r="B860" s="92"/>
      <c r="C860" s="92"/>
      <c r="D860" s="94"/>
      <c r="E860" s="70"/>
    </row>
    <row r="861" s="62" customFormat="1" spans="1:5">
      <c r="A861" s="126" t="s">
        <v>690</v>
      </c>
      <c r="B861" s="92">
        <v>242</v>
      </c>
      <c r="C861" s="92">
        <v>242</v>
      </c>
      <c r="D861" s="94">
        <v>1</v>
      </c>
      <c r="E861" s="70"/>
    </row>
    <row r="862" s="62" customFormat="1" spans="1:5">
      <c r="A862" s="126" t="s">
        <v>691</v>
      </c>
      <c r="B862" s="92"/>
      <c r="C862" s="92"/>
      <c r="D862" s="94"/>
      <c r="E862" s="70"/>
    </row>
    <row r="863" s="62" customFormat="1" spans="1:5">
      <c r="A863" s="126" t="s">
        <v>692</v>
      </c>
      <c r="B863" s="92"/>
      <c r="C863" s="92"/>
      <c r="D863" s="94"/>
      <c r="E863" s="70"/>
    </row>
    <row r="864" s="62" customFormat="1" spans="1:5">
      <c r="A864" s="126" t="s">
        <v>693</v>
      </c>
      <c r="B864" s="92"/>
      <c r="C864" s="92"/>
      <c r="D864" s="94"/>
      <c r="E864" s="70"/>
    </row>
    <row r="865" s="62" customFormat="1" spans="1:5">
      <c r="A865" s="126" t="s">
        <v>694</v>
      </c>
      <c r="B865" s="92"/>
      <c r="C865" s="92"/>
      <c r="D865" s="94"/>
      <c r="E865" s="70"/>
    </row>
    <row r="866" s="62" customFormat="1" spans="1:5">
      <c r="A866" s="126" t="s">
        <v>695</v>
      </c>
      <c r="B866" s="92">
        <v>19</v>
      </c>
      <c r="C866" s="92">
        <v>19</v>
      </c>
      <c r="D866" s="94">
        <v>1</v>
      </c>
      <c r="E866" s="70"/>
    </row>
    <row r="867" s="62" customFormat="1" spans="1:5">
      <c r="A867" s="126" t="s">
        <v>696</v>
      </c>
      <c r="B867" s="92">
        <v>3194</v>
      </c>
      <c r="C867" s="92">
        <v>3920</v>
      </c>
      <c r="D867" s="94">
        <v>1.22730118973075</v>
      </c>
      <c r="E867" s="70"/>
    </row>
    <row r="868" s="62" customFormat="1" spans="1:5">
      <c r="A868" s="126" t="s">
        <v>697</v>
      </c>
      <c r="B868" s="92"/>
      <c r="C868" s="92"/>
      <c r="D868" s="94"/>
      <c r="E868" s="70"/>
    </row>
    <row r="869" s="62" customFormat="1" spans="1:5">
      <c r="A869" s="126" t="s">
        <v>698</v>
      </c>
      <c r="B869" s="92"/>
      <c r="C869" s="92"/>
      <c r="D869" s="94"/>
      <c r="E869" s="70"/>
    </row>
    <row r="870" s="62" customFormat="1" spans="1:5">
      <c r="A870" s="126" t="s">
        <v>699</v>
      </c>
      <c r="B870" s="92">
        <v>45</v>
      </c>
      <c r="C870" s="92">
        <v>42</v>
      </c>
      <c r="D870" s="94">
        <v>0.933333333333333</v>
      </c>
      <c r="E870" s="70"/>
    </row>
    <row r="871" s="62" customFormat="1" spans="1:5">
      <c r="A871" s="126" t="s">
        <v>700</v>
      </c>
      <c r="B871" s="92"/>
      <c r="C871" s="92"/>
      <c r="D871" s="94"/>
      <c r="E871" s="70"/>
    </row>
    <row r="872" s="62" customFormat="1" spans="1:5">
      <c r="A872" s="126" t="s">
        <v>701</v>
      </c>
      <c r="B872" s="92"/>
      <c r="C872" s="92"/>
      <c r="D872" s="94"/>
      <c r="E872" s="70"/>
    </row>
    <row r="873" s="62" customFormat="1" spans="1:5">
      <c r="A873" s="126" t="s">
        <v>702</v>
      </c>
      <c r="B873" s="92"/>
      <c r="C873" s="92"/>
      <c r="D873" s="94"/>
      <c r="E873" s="70"/>
    </row>
    <row r="874" s="62" customFormat="1" spans="1:5">
      <c r="A874" s="126" t="s">
        <v>703</v>
      </c>
      <c r="B874" s="92"/>
      <c r="C874" s="92"/>
      <c r="D874" s="94"/>
      <c r="E874" s="70"/>
    </row>
    <row r="875" s="62" customFormat="1" spans="1:5">
      <c r="A875" s="126" t="s">
        <v>704</v>
      </c>
      <c r="B875" s="92">
        <v>334</v>
      </c>
      <c r="C875" s="92">
        <v>334</v>
      </c>
      <c r="D875" s="94">
        <v>1</v>
      </c>
      <c r="E875" s="70"/>
    </row>
    <row r="876" s="62" customFormat="1" spans="1:5">
      <c r="A876" s="126" t="s">
        <v>705</v>
      </c>
      <c r="B876" s="92"/>
      <c r="C876" s="92"/>
      <c r="D876" s="94"/>
      <c r="E876" s="70"/>
    </row>
    <row r="877" s="62" customFormat="1" spans="1:5">
      <c r="A877" s="126" t="s">
        <v>706</v>
      </c>
      <c r="B877" s="92">
        <v>74</v>
      </c>
      <c r="C877" s="92">
        <v>74</v>
      </c>
      <c r="D877" s="94">
        <v>1</v>
      </c>
      <c r="E877" s="70"/>
    </row>
    <row r="878" s="62" customFormat="1" spans="1:5">
      <c r="A878" s="126" t="s">
        <v>680</v>
      </c>
      <c r="B878" s="92"/>
      <c r="C878" s="92"/>
      <c r="D878" s="94"/>
      <c r="E878" s="70"/>
    </row>
    <row r="879" s="62" customFormat="1" spans="1:5">
      <c r="A879" s="126" t="s">
        <v>707</v>
      </c>
      <c r="B879" s="92"/>
      <c r="C879" s="92"/>
      <c r="D879" s="94"/>
      <c r="E879" s="70"/>
    </row>
    <row r="880" s="62" customFormat="1" spans="1:5">
      <c r="A880" s="126" t="s">
        <v>708</v>
      </c>
      <c r="B880" s="92"/>
      <c r="C880" s="92"/>
      <c r="D880" s="94"/>
      <c r="E880" s="70"/>
    </row>
    <row r="881" s="62" customFormat="1" spans="1:5">
      <c r="A881" s="126" t="s">
        <v>709</v>
      </c>
      <c r="B881" s="92"/>
      <c r="C881" s="92"/>
      <c r="D881" s="94"/>
      <c r="E881" s="70"/>
    </row>
    <row r="882" s="62" customFormat="1" spans="1:5">
      <c r="A882" s="126" t="s">
        <v>710</v>
      </c>
      <c r="B882" s="92"/>
      <c r="C882" s="92"/>
      <c r="D882" s="94"/>
      <c r="E882" s="70"/>
    </row>
    <row r="883" s="62" customFormat="1" spans="1:5">
      <c r="A883" s="126" t="s">
        <v>711</v>
      </c>
      <c r="B883" s="92">
        <v>167</v>
      </c>
      <c r="C883" s="92">
        <v>157</v>
      </c>
      <c r="D883" s="94">
        <v>0.940119760479042</v>
      </c>
      <c r="E883" s="70"/>
    </row>
    <row r="884" s="62" customFormat="1" spans="1:5">
      <c r="A884" s="125" t="s">
        <v>712</v>
      </c>
      <c r="B884" s="88">
        <v>2354</v>
      </c>
      <c r="C884" s="88">
        <v>2218</v>
      </c>
      <c r="D884" s="94">
        <v>0.942225998300765</v>
      </c>
      <c r="E884" s="90"/>
    </row>
    <row r="885" s="62" customFormat="1" spans="1:5">
      <c r="A885" s="126" t="s">
        <v>50</v>
      </c>
      <c r="B885" s="92"/>
      <c r="C885" s="92"/>
      <c r="D885" s="94"/>
      <c r="E885" s="70"/>
    </row>
    <row r="886" s="62" customFormat="1" spans="1:5">
      <c r="A886" s="126" t="s">
        <v>51</v>
      </c>
      <c r="B886" s="92"/>
      <c r="C886" s="92"/>
      <c r="D886" s="94"/>
      <c r="E886" s="70"/>
    </row>
    <row r="887" s="62" customFormat="1" spans="1:5">
      <c r="A887" s="126" t="s">
        <v>52</v>
      </c>
      <c r="B887" s="92"/>
      <c r="C887" s="92"/>
      <c r="D887" s="94"/>
      <c r="E887" s="70"/>
    </row>
    <row r="888" s="62" customFormat="1" spans="1:5">
      <c r="A888" s="126" t="s">
        <v>713</v>
      </c>
      <c r="B888" s="92">
        <v>222</v>
      </c>
      <c r="C888" s="92">
        <v>209</v>
      </c>
      <c r="D888" s="94">
        <v>0.941441441441441</v>
      </c>
      <c r="E888" s="70"/>
    </row>
    <row r="889" s="62" customFormat="1" spans="1:5">
      <c r="A889" s="126" t="s">
        <v>714</v>
      </c>
      <c r="B889" s="92">
        <v>422</v>
      </c>
      <c r="C889" s="92">
        <v>397</v>
      </c>
      <c r="D889" s="94">
        <v>0.940758293838863</v>
      </c>
      <c r="E889" s="70"/>
    </row>
    <row r="890" s="62" customFormat="1" spans="1:5">
      <c r="A890" s="126" t="s">
        <v>715</v>
      </c>
      <c r="B890" s="92"/>
      <c r="C890" s="92"/>
      <c r="D890" s="94"/>
      <c r="E890" s="70"/>
    </row>
    <row r="891" s="62" customFormat="1" spans="1:5">
      <c r="A891" s="126" t="s">
        <v>716</v>
      </c>
      <c r="B891" s="92">
        <v>4</v>
      </c>
      <c r="C891" s="92">
        <v>4</v>
      </c>
      <c r="D891" s="94">
        <v>1</v>
      </c>
      <c r="E891" s="70"/>
    </row>
    <row r="892" s="62" customFormat="1" spans="1:5">
      <c r="A892" s="126" t="s">
        <v>717</v>
      </c>
      <c r="B892" s="92"/>
      <c r="C892" s="92"/>
      <c r="D892" s="94"/>
      <c r="E892" s="70"/>
    </row>
    <row r="893" s="62" customFormat="1" spans="1:5">
      <c r="A893" s="126" t="s">
        <v>718</v>
      </c>
      <c r="B893" s="92">
        <v>4</v>
      </c>
      <c r="C893" s="92">
        <v>4</v>
      </c>
      <c r="D893" s="94">
        <v>1</v>
      </c>
      <c r="E893" s="70"/>
    </row>
    <row r="894" s="62" customFormat="1" spans="1:5">
      <c r="A894" s="126" t="s">
        <v>719</v>
      </c>
      <c r="B894" s="92">
        <v>1702</v>
      </c>
      <c r="C894" s="92">
        <v>1604</v>
      </c>
      <c r="D894" s="94">
        <v>0.942420681551116</v>
      </c>
      <c r="E894" s="70"/>
    </row>
    <row r="895" s="62" customFormat="1" spans="1:5">
      <c r="A895" s="125" t="s">
        <v>720</v>
      </c>
      <c r="B895" s="88">
        <v>1345</v>
      </c>
      <c r="C895" s="88">
        <v>1176</v>
      </c>
      <c r="D895" s="94">
        <v>0.874349442379182</v>
      </c>
      <c r="E895" s="90"/>
    </row>
    <row r="896" s="62" customFormat="1" spans="1:5">
      <c r="A896" s="126" t="s">
        <v>721</v>
      </c>
      <c r="B896" s="92">
        <v>1295</v>
      </c>
      <c r="C896" s="92">
        <v>1126</v>
      </c>
      <c r="D896" s="94">
        <v>0.86949806949807</v>
      </c>
      <c r="E896" s="70"/>
    </row>
    <row r="897" s="62" customFormat="1" spans="1:5">
      <c r="A897" s="126" t="s">
        <v>722</v>
      </c>
      <c r="B897" s="92"/>
      <c r="C897" s="92"/>
      <c r="D897" s="94"/>
      <c r="E897" s="70"/>
    </row>
    <row r="898" s="62" customFormat="1" spans="1:5">
      <c r="A898" s="126" t="s">
        <v>723</v>
      </c>
      <c r="B898" s="92"/>
      <c r="C898" s="92"/>
      <c r="D898" s="94"/>
      <c r="E898" s="70"/>
    </row>
    <row r="899" s="62" customFormat="1" spans="1:5">
      <c r="A899" s="126" t="s">
        <v>724</v>
      </c>
      <c r="B899" s="92">
        <v>50</v>
      </c>
      <c r="C899" s="92">
        <v>50</v>
      </c>
      <c r="D899" s="94">
        <v>1</v>
      </c>
      <c r="E899" s="70"/>
    </row>
    <row r="900" s="62" customFormat="1" spans="1:5">
      <c r="A900" s="126" t="s">
        <v>725</v>
      </c>
      <c r="B900" s="92"/>
      <c r="C900" s="92"/>
      <c r="D900" s="94"/>
      <c r="E900" s="70"/>
    </row>
    <row r="901" s="62" customFormat="1" spans="1:5">
      <c r="A901" s="126" t="s">
        <v>726</v>
      </c>
      <c r="B901" s="93"/>
      <c r="C901" s="92"/>
      <c r="D901" s="94"/>
      <c r="E901" s="70"/>
    </row>
    <row r="902" s="62" customFormat="1" spans="1:5">
      <c r="A902" s="125" t="s">
        <v>727</v>
      </c>
      <c r="B902" s="88">
        <v>2417</v>
      </c>
      <c r="C902" s="88">
        <v>2278</v>
      </c>
      <c r="D902" s="94">
        <v>0.942490690939181</v>
      </c>
      <c r="E902" s="90"/>
    </row>
    <row r="903" s="62" customFormat="1" spans="1:5">
      <c r="A903" s="126" t="s">
        <v>728</v>
      </c>
      <c r="B903" s="92"/>
      <c r="C903" s="92"/>
      <c r="D903" s="94"/>
      <c r="E903" s="70"/>
    </row>
    <row r="904" s="62" customFormat="1" spans="1:5">
      <c r="A904" s="126" t="s">
        <v>729</v>
      </c>
      <c r="B904" s="92"/>
      <c r="C904" s="92"/>
      <c r="D904" s="94"/>
      <c r="E904" s="70"/>
    </row>
    <row r="905" s="62" customFormat="1" spans="1:5">
      <c r="A905" s="126" t="s">
        <v>730</v>
      </c>
      <c r="B905" s="92">
        <v>2191</v>
      </c>
      <c r="C905" s="92">
        <v>2065</v>
      </c>
      <c r="D905" s="94">
        <v>0.942492012779553</v>
      </c>
      <c r="E905" s="70"/>
    </row>
    <row r="906" s="62" customFormat="1" spans="1:5">
      <c r="A906" s="126" t="s">
        <v>731</v>
      </c>
      <c r="B906" s="92"/>
      <c r="C906" s="92"/>
      <c r="D906" s="94"/>
      <c r="E906" s="70"/>
    </row>
    <row r="907" s="62" customFormat="1" spans="1:5">
      <c r="A907" s="126" t="s">
        <v>732</v>
      </c>
      <c r="B907" s="92"/>
      <c r="C907" s="92"/>
      <c r="D907" s="94"/>
      <c r="E907" s="70"/>
    </row>
    <row r="908" s="62" customFormat="1" spans="1:5">
      <c r="A908" s="126" t="s">
        <v>733</v>
      </c>
      <c r="B908" s="92">
        <v>226</v>
      </c>
      <c r="C908" s="92">
        <v>213</v>
      </c>
      <c r="D908" s="94">
        <v>0.942477876106195</v>
      </c>
      <c r="E908" s="70"/>
    </row>
    <row r="909" s="62" customFormat="1" spans="1:5">
      <c r="A909" s="125" t="s">
        <v>734</v>
      </c>
      <c r="B909" s="88">
        <v>0</v>
      </c>
      <c r="C909" s="88">
        <v>0</v>
      </c>
      <c r="D909" s="89"/>
      <c r="E909" s="90"/>
    </row>
    <row r="910" s="62" customFormat="1" spans="1:5">
      <c r="A910" s="126" t="s">
        <v>735</v>
      </c>
      <c r="B910" s="92"/>
      <c r="C910" s="92"/>
      <c r="D910" s="94"/>
      <c r="E910" s="70"/>
    </row>
    <row r="911" s="62" customFormat="1" spans="1:5">
      <c r="A911" s="126" t="s">
        <v>736</v>
      </c>
      <c r="B911" s="92"/>
      <c r="C911" s="92"/>
      <c r="D911" s="94"/>
      <c r="E911" s="70"/>
    </row>
    <row r="912" s="62" customFormat="1" spans="1:5">
      <c r="A912" s="125" t="s">
        <v>737</v>
      </c>
      <c r="B912" s="88">
        <v>0</v>
      </c>
      <c r="C912" s="88">
        <v>0</v>
      </c>
      <c r="D912" s="89"/>
      <c r="E912" s="90"/>
    </row>
    <row r="913" s="62" customFormat="1" spans="1:5">
      <c r="A913" s="126" t="s">
        <v>738</v>
      </c>
      <c r="B913" s="92"/>
      <c r="C913" s="92"/>
      <c r="D913" s="94"/>
      <c r="E913" s="70"/>
    </row>
    <row r="914" s="62" customFormat="1" spans="1:5">
      <c r="A914" s="126" t="s">
        <v>739</v>
      </c>
      <c r="B914" s="92"/>
      <c r="C914" s="92"/>
      <c r="D914" s="94"/>
      <c r="E914" s="70"/>
    </row>
    <row r="915" s="62" customFormat="1" spans="1:5">
      <c r="A915" s="124" t="s">
        <v>740</v>
      </c>
      <c r="B915" s="85">
        <v>3818</v>
      </c>
      <c r="C915" s="85">
        <v>3348</v>
      </c>
      <c r="D915" s="86">
        <v>0.876898899947617</v>
      </c>
      <c r="E915" s="83"/>
    </row>
    <row r="916" s="62" customFormat="1" spans="1:5">
      <c r="A916" s="125" t="s">
        <v>741</v>
      </c>
      <c r="B916" s="88">
        <v>1290</v>
      </c>
      <c r="C916" s="88">
        <v>957</v>
      </c>
      <c r="D916" s="94">
        <v>0.741860465116279</v>
      </c>
      <c r="E916" s="90"/>
    </row>
    <row r="917" s="62" customFormat="1" spans="1:5">
      <c r="A917" s="126" t="s">
        <v>50</v>
      </c>
      <c r="B917" s="92">
        <v>238</v>
      </c>
      <c r="C917" s="92">
        <v>221</v>
      </c>
      <c r="D917" s="94">
        <v>0.928571428571429</v>
      </c>
      <c r="E917" s="70"/>
    </row>
    <row r="918" s="62" customFormat="1" spans="1:5">
      <c r="A918" s="126" t="s">
        <v>51</v>
      </c>
      <c r="B918" s="92"/>
      <c r="C918" s="92"/>
      <c r="D918" s="94"/>
      <c r="E918" s="70"/>
    </row>
    <row r="919" s="62" customFormat="1" spans="1:5">
      <c r="A919" s="126" t="s">
        <v>52</v>
      </c>
      <c r="B919" s="92"/>
      <c r="C919" s="92"/>
      <c r="D919" s="94"/>
      <c r="E919" s="70"/>
    </row>
    <row r="920" s="62" customFormat="1" spans="1:5">
      <c r="A920" s="126" t="s">
        <v>742</v>
      </c>
      <c r="B920" s="92">
        <v>737</v>
      </c>
      <c r="C920" s="92">
        <v>433</v>
      </c>
      <c r="D920" s="94">
        <v>0.587516960651289</v>
      </c>
      <c r="E920" s="70"/>
    </row>
    <row r="921" s="62" customFormat="1" spans="1:5">
      <c r="A921" s="126" t="s">
        <v>743</v>
      </c>
      <c r="B921" s="92">
        <v>256</v>
      </c>
      <c r="C921" s="92">
        <v>243</v>
      </c>
      <c r="D921" s="94">
        <v>0.94921875</v>
      </c>
      <c r="E921" s="70"/>
    </row>
    <row r="922" s="62" customFormat="1" spans="1:5">
      <c r="A922" s="126" t="s">
        <v>744</v>
      </c>
      <c r="B922" s="92"/>
      <c r="C922" s="92"/>
      <c r="D922" s="94"/>
      <c r="E922" s="70"/>
    </row>
    <row r="923" s="62" customFormat="1" spans="1:5">
      <c r="A923" s="126" t="s">
        <v>745</v>
      </c>
      <c r="B923" s="92">
        <v>27</v>
      </c>
      <c r="C923" s="92">
        <v>27</v>
      </c>
      <c r="D923" s="94">
        <v>1</v>
      </c>
      <c r="E923" s="70"/>
    </row>
    <row r="924" s="62" customFormat="1" spans="1:5">
      <c r="A924" s="126" t="s">
        <v>746</v>
      </c>
      <c r="B924" s="92"/>
      <c r="C924" s="92"/>
      <c r="D924" s="94"/>
      <c r="E924" s="70"/>
    </row>
    <row r="925" s="62" customFormat="1" spans="1:5">
      <c r="A925" s="126" t="s">
        <v>747</v>
      </c>
      <c r="B925" s="92"/>
      <c r="C925" s="92"/>
      <c r="D925" s="94"/>
      <c r="E925" s="70"/>
    </row>
    <row r="926" s="62" customFormat="1" spans="1:5">
      <c r="A926" s="126" t="s">
        <v>748</v>
      </c>
      <c r="B926" s="92"/>
      <c r="C926" s="92"/>
      <c r="D926" s="94"/>
      <c r="E926" s="70"/>
    </row>
    <row r="927" s="62" customFormat="1" spans="1:5">
      <c r="A927" s="126" t="s">
        <v>749</v>
      </c>
      <c r="B927" s="92"/>
      <c r="C927" s="92"/>
      <c r="D927" s="94"/>
      <c r="E927" s="70"/>
    </row>
    <row r="928" s="62" customFormat="1" spans="1:5">
      <c r="A928" s="126" t="s">
        <v>750</v>
      </c>
      <c r="B928" s="92"/>
      <c r="C928" s="92"/>
      <c r="D928" s="94"/>
      <c r="E928" s="70"/>
    </row>
    <row r="929" s="62" customFormat="1" spans="1:5">
      <c r="A929" s="126" t="s">
        <v>751</v>
      </c>
      <c r="B929" s="92"/>
      <c r="C929" s="92"/>
      <c r="D929" s="94"/>
      <c r="E929" s="70"/>
    </row>
    <row r="930" s="62" customFormat="1" spans="1:5">
      <c r="A930" s="126" t="s">
        <v>752</v>
      </c>
      <c r="B930" s="92"/>
      <c r="C930" s="92"/>
      <c r="D930" s="94"/>
      <c r="E930" s="70"/>
    </row>
    <row r="931" s="62" customFormat="1" spans="1:5">
      <c r="A931" s="126" t="s">
        <v>753</v>
      </c>
      <c r="B931" s="92"/>
      <c r="C931" s="92"/>
      <c r="D931" s="94"/>
      <c r="E931" s="70"/>
    </row>
    <row r="932" s="62" customFormat="1" spans="1:5">
      <c r="A932" s="126" t="s">
        <v>754</v>
      </c>
      <c r="B932" s="92"/>
      <c r="C932" s="92"/>
      <c r="D932" s="94"/>
      <c r="E932" s="70"/>
    </row>
    <row r="933" s="62" customFormat="1" spans="1:5">
      <c r="A933" s="126" t="s">
        <v>755</v>
      </c>
      <c r="B933" s="92"/>
      <c r="C933" s="92"/>
      <c r="D933" s="94"/>
      <c r="E933" s="70"/>
    </row>
    <row r="934" s="62" customFormat="1" spans="1:5">
      <c r="A934" s="126" t="s">
        <v>756</v>
      </c>
      <c r="B934" s="92"/>
      <c r="C934" s="92"/>
      <c r="D934" s="94"/>
      <c r="E934" s="70"/>
    </row>
    <row r="935" s="62" customFormat="1" spans="1:5">
      <c r="A935" s="126" t="s">
        <v>757</v>
      </c>
      <c r="B935" s="92"/>
      <c r="C935" s="92"/>
      <c r="D935" s="94"/>
      <c r="E935" s="70"/>
    </row>
    <row r="936" s="62" customFormat="1" spans="1:5">
      <c r="A936" s="126" t="s">
        <v>758</v>
      </c>
      <c r="B936" s="92"/>
      <c r="C936" s="92"/>
      <c r="D936" s="94"/>
      <c r="E936" s="70"/>
    </row>
    <row r="937" s="62" customFormat="1" spans="1:5">
      <c r="A937" s="126" t="s">
        <v>759</v>
      </c>
      <c r="B937" s="92"/>
      <c r="C937" s="92"/>
      <c r="D937" s="94"/>
      <c r="E937" s="70"/>
    </row>
    <row r="938" s="62" customFormat="1" spans="1:5">
      <c r="A938" s="126" t="s">
        <v>760</v>
      </c>
      <c r="B938" s="92">
        <v>32</v>
      </c>
      <c r="C938" s="92">
        <v>33</v>
      </c>
      <c r="D938" s="94">
        <v>1.03125</v>
      </c>
      <c r="E938" s="70"/>
    </row>
    <row r="939" s="62" customFormat="1" spans="1:5">
      <c r="A939" s="125" t="s">
        <v>761</v>
      </c>
      <c r="B939" s="88">
        <v>0</v>
      </c>
      <c r="C939" s="88">
        <v>0</v>
      </c>
      <c r="D939" s="89"/>
      <c r="E939" s="90"/>
    </row>
    <row r="940" s="62" customFormat="1" spans="1:5">
      <c r="A940" s="126" t="s">
        <v>50</v>
      </c>
      <c r="B940" s="92"/>
      <c r="C940" s="92"/>
      <c r="D940" s="94"/>
      <c r="E940" s="70"/>
    </row>
    <row r="941" s="62" customFormat="1" spans="1:5">
      <c r="A941" s="126" t="s">
        <v>51</v>
      </c>
      <c r="B941" s="92"/>
      <c r="C941" s="92"/>
      <c r="D941" s="94"/>
      <c r="E941" s="70"/>
    </row>
    <row r="942" s="62" customFormat="1" spans="1:5">
      <c r="A942" s="126" t="s">
        <v>52</v>
      </c>
      <c r="B942" s="92"/>
      <c r="C942" s="92"/>
      <c r="D942" s="94"/>
      <c r="E942" s="70"/>
    </row>
    <row r="943" s="62" customFormat="1" spans="1:5">
      <c r="A943" s="126" t="s">
        <v>762</v>
      </c>
      <c r="B943" s="92"/>
      <c r="C943" s="92"/>
      <c r="D943" s="94"/>
      <c r="E943" s="70"/>
    </row>
    <row r="944" s="62" customFormat="1" spans="1:5">
      <c r="A944" s="126" t="s">
        <v>763</v>
      </c>
      <c r="B944" s="92"/>
      <c r="C944" s="92"/>
      <c r="D944" s="94"/>
      <c r="E944" s="70"/>
    </row>
    <row r="945" s="62" customFormat="1" spans="1:5">
      <c r="A945" s="126" t="s">
        <v>764</v>
      </c>
      <c r="B945" s="92"/>
      <c r="C945" s="92"/>
      <c r="D945" s="94"/>
      <c r="E945" s="70"/>
    </row>
    <row r="946" s="62" customFormat="1" spans="1:5">
      <c r="A946" s="126" t="s">
        <v>765</v>
      </c>
      <c r="B946" s="92"/>
      <c r="C946" s="92"/>
      <c r="D946" s="94"/>
      <c r="E946" s="70"/>
    </row>
    <row r="947" s="62" customFormat="1" spans="1:5">
      <c r="A947" s="126" t="s">
        <v>766</v>
      </c>
      <c r="B947" s="92"/>
      <c r="C947" s="92"/>
      <c r="D947" s="94"/>
      <c r="E947" s="70"/>
    </row>
    <row r="948" s="62" customFormat="1" spans="1:5">
      <c r="A948" s="126" t="s">
        <v>767</v>
      </c>
      <c r="B948" s="92"/>
      <c r="C948" s="92"/>
      <c r="D948" s="94"/>
      <c r="E948" s="70"/>
    </row>
    <row r="949" s="62" customFormat="1" spans="1:5">
      <c r="A949" s="125" t="s">
        <v>768</v>
      </c>
      <c r="B949" s="88">
        <v>0</v>
      </c>
      <c r="C949" s="88">
        <v>0</v>
      </c>
      <c r="D949" s="89"/>
      <c r="E949" s="90"/>
    </row>
    <row r="950" s="62" customFormat="1" spans="1:5">
      <c r="A950" s="126" t="s">
        <v>50</v>
      </c>
      <c r="B950" s="92"/>
      <c r="C950" s="92"/>
      <c r="D950" s="94"/>
      <c r="E950" s="70"/>
    </row>
    <row r="951" s="62" customFormat="1" spans="1:5">
      <c r="A951" s="126" t="s">
        <v>51</v>
      </c>
      <c r="B951" s="92"/>
      <c r="C951" s="92"/>
      <c r="D951" s="94"/>
      <c r="E951" s="70"/>
    </row>
    <row r="952" s="62" customFormat="1" spans="1:5">
      <c r="A952" s="126" t="s">
        <v>52</v>
      </c>
      <c r="B952" s="92"/>
      <c r="C952" s="92"/>
      <c r="D952" s="94"/>
      <c r="E952" s="70"/>
    </row>
    <row r="953" s="62" customFormat="1" spans="1:5">
      <c r="A953" s="126" t="s">
        <v>769</v>
      </c>
      <c r="B953" s="92"/>
      <c r="C953" s="92"/>
      <c r="D953" s="94"/>
      <c r="E953" s="70"/>
    </row>
    <row r="954" s="62" customFormat="1" spans="1:5">
      <c r="A954" s="126" t="s">
        <v>770</v>
      </c>
      <c r="B954" s="92"/>
      <c r="C954" s="92"/>
      <c r="D954" s="94"/>
      <c r="E954" s="70"/>
    </row>
    <row r="955" s="62" customFormat="1" spans="1:5">
      <c r="A955" s="126" t="s">
        <v>771</v>
      </c>
      <c r="B955" s="92"/>
      <c r="C955" s="92"/>
      <c r="D955" s="94"/>
      <c r="E955" s="70"/>
    </row>
    <row r="956" s="62" customFormat="1" spans="1:5">
      <c r="A956" s="126" t="s">
        <v>772</v>
      </c>
      <c r="B956" s="92"/>
      <c r="C956" s="92"/>
      <c r="D956" s="94"/>
      <c r="E956" s="70"/>
    </row>
    <row r="957" s="62" customFormat="1" spans="1:5">
      <c r="A957" s="126" t="s">
        <v>773</v>
      </c>
      <c r="B957" s="92"/>
      <c r="C957" s="92"/>
      <c r="D957" s="94"/>
      <c r="E957" s="70"/>
    </row>
    <row r="958" s="62" customFormat="1" spans="1:5">
      <c r="A958" s="126" t="s">
        <v>774</v>
      </c>
      <c r="B958" s="92"/>
      <c r="C958" s="92"/>
      <c r="D958" s="94"/>
      <c r="E958" s="70"/>
    </row>
    <row r="959" s="62" customFormat="1" spans="1:5">
      <c r="A959" s="125" t="s">
        <v>775</v>
      </c>
      <c r="B959" s="88">
        <v>1094</v>
      </c>
      <c r="C959" s="88">
        <v>1040</v>
      </c>
      <c r="D959" s="94">
        <v>0.950639853747715</v>
      </c>
      <c r="E959" s="90"/>
    </row>
    <row r="960" s="62" customFormat="1" spans="1:5">
      <c r="A960" s="126" t="s">
        <v>776</v>
      </c>
      <c r="B960" s="92">
        <v>739</v>
      </c>
      <c r="C960" s="92">
        <v>706</v>
      </c>
      <c r="D960" s="94">
        <v>0.955345060893099</v>
      </c>
      <c r="E960" s="70"/>
    </row>
    <row r="961" s="62" customFormat="1" spans="1:5">
      <c r="A961" s="126" t="s">
        <v>777</v>
      </c>
      <c r="B961" s="92">
        <v>288</v>
      </c>
      <c r="C961" s="92">
        <v>271</v>
      </c>
      <c r="D961" s="94">
        <v>0.940972222222222</v>
      </c>
      <c r="E961" s="70"/>
    </row>
    <row r="962" s="62" customFormat="1" spans="1:5">
      <c r="A962" s="126" t="s">
        <v>778</v>
      </c>
      <c r="B962" s="92"/>
      <c r="C962" s="92"/>
      <c r="D962" s="94"/>
      <c r="E962" s="70"/>
    </row>
    <row r="963" s="62" customFormat="1" spans="1:5">
      <c r="A963" s="126" t="s">
        <v>779</v>
      </c>
      <c r="B963" s="92">
        <v>67</v>
      </c>
      <c r="C963" s="92">
        <v>63</v>
      </c>
      <c r="D963" s="94">
        <v>0.940298507462687</v>
      </c>
      <c r="E963" s="70"/>
    </row>
    <row r="964" s="62" customFormat="1" spans="1:5">
      <c r="A964" s="125" t="s">
        <v>780</v>
      </c>
      <c r="B964" s="88">
        <v>3</v>
      </c>
      <c r="C964" s="88">
        <v>3</v>
      </c>
      <c r="D964" s="94">
        <v>1</v>
      </c>
      <c r="E964" s="90"/>
    </row>
    <row r="965" s="62" customFormat="1" spans="1:5">
      <c r="A965" s="126" t="s">
        <v>50</v>
      </c>
      <c r="B965" s="92"/>
      <c r="C965" s="92"/>
      <c r="D965" s="94"/>
      <c r="E965" s="70"/>
    </row>
    <row r="966" s="62" customFormat="1" spans="1:5">
      <c r="A966" s="126" t="s">
        <v>51</v>
      </c>
      <c r="B966" s="92"/>
      <c r="C966" s="92"/>
      <c r="D966" s="94"/>
      <c r="E966" s="70"/>
    </row>
    <row r="967" s="62" customFormat="1" spans="1:5">
      <c r="A967" s="126" t="s">
        <v>52</v>
      </c>
      <c r="B967" s="92"/>
      <c r="C967" s="92"/>
      <c r="D967" s="94"/>
      <c r="E967" s="70"/>
    </row>
    <row r="968" s="62" customFormat="1" spans="1:5">
      <c r="A968" s="126" t="s">
        <v>766</v>
      </c>
      <c r="B968" s="92"/>
      <c r="C968" s="92"/>
      <c r="D968" s="94"/>
      <c r="E968" s="70"/>
    </row>
    <row r="969" s="62" customFormat="1" spans="1:5">
      <c r="A969" s="126" t="s">
        <v>781</v>
      </c>
      <c r="B969" s="92"/>
      <c r="C969" s="92"/>
      <c r="D969" s="94"/>
      <c r="E969" s="70"/>
    </row>
    <row r="970" s="62" customFormat="1" spans="1:5">
      <c r="A970" s="126" t="s">
        <v>782</v>
      </c>
      <c r="B970" s="92">
        <v>3</v>
      </c>
      <c r="C970" s="92">
        <v>3</v>
      </c>
      <c r="D970" s="94">
        <v>1</v>
      </c>
      <c r="E970" s="70"/>
    </row>
    <row r="971" s="62" customFormat="1" spans="1:5">
      <c r="A971" s="125" t="s">
        <v>783</v>
      </c>
      <c r="B971" s="88">
        <v>1356</v>
      </c>
      <c r="C971" s="88">
        <v>1278</v>
      </c>
      <c r="D971" s="94">
        <v>0.942477876106195</v>
      </c>
      <c r="E971" s="90"/>
    </row>
    <row r="972" s="62" customFormat="1" spans="1:5">
      <c r="A972" s="126" t="s">
        <v>784</v>
      </c>
      <c r="B972" s="92"/>
      <c r="C972" s="92"/>
      <c r="D972" s="94"/>
      <c r="E972" s="70"/>
    </row>
    <row r="973" s="62" customFormat="1" spans="1:5">
      <c r="A973" s="126" t="s">
        <v>785</v>
      </c>
      <c r="B973" s="92">
        <v>1356</v>
      </c>
      <c r="C973" s="92">
        <v>1278</v>
      </c>
      <c r="D973" s="94">
        <v>0.942477876106195</v>
      </c>
      <c r="E973" s="70"/>
    </row>
    <row r="974" s="62" customFormat="1" spans="1:5">
      <c r="A974" s="126" t="s">
        <v>786</v>
      </c>
      <c r="B974" s="92"/>
      <c r="C974" s="92"/>
      <c r="D974" s="94"/>
      <c r="E974" s="70"/>
    </row>
    <row r="975" s="62" customFormat="1" spans="1:5">
      <c r="A975" s="126" t="s">
        <v>787</v>
      </c>
      <c r="B975" s="92"/>
      <c r="C975" s="92"/>
      <c r="D975" s="94"/>
      <c r="E975" s="70"/>
    </row>
    <row r="976" s="62" customFormat="1" spans="1:5">
      <c r="A976" s="125" t="s">
        <v>788</v>
      </c>
      <c r="B976" s="88">
        <v>75</v>
      </c>
      <c r="C976" s="88">
        <v>70</v>
      </c>
      <c r="D976" s="94">
        <v>0.933333333333333</v>
      </c>
      <c r="E976" s="90"/>
    </row>
    <row r="977" s="62" customFormat="1" spans="1:5">
      <c r="A977" s="126" t="s">
        <v>789</v>
      </c>
      <c r="B977" s="92"/>
      <c r="C977" s="92"/>
      <c r="D977" s="94"/>
      <c r="E977" s="70"/>
    </row>
    <row r="978" s="62" customFormat="1" spans="1:5">
      <c r="A978" s="126" t="s">
        <v>790</v>
      </c>
      <c r="B978" s="92">
        <v>75</v>
      </c>
      <c r="C978" s="92">
        <v>70</v>
      </c>
      <c r="D978" s="94">
        <v>0.933333333333333</v>
      </c>
      <c r="E978" s="70"/>
    </row>
    <row r="979" s="62" customFormat="1" spans="1:5">
      <c r="A979" s="124" t="s">
        <v>791</v>
      </c>
      <c r="B979" s="85">
        <v>588</v>
      </c>
      <c r="C979" s="85">
        <v>546</v>
      </c>
      <c r="D979" s="86">
        <v>0.928571428571429</v>
      </c>
      <c r="E979" s="83"/>
    </row>
    <row r="980" s="62" customFormat="1" spans="1:5">
      <c r="A980" s="125" t="s">
        <v>792</v>
      </c>
      <c r="B980" s="88">
        <v>585</v>
      </c>
      <c r="C980" s="88">
        <v>543</v>
      </c>
      <c r="D980" s="94">
        <v>0.928205128205128</v>
      </c>
      <c r="E980" s="90"/>
    </row>
    <row r="981" s="62" customFormat="1" spans="1:5">
      <c r="A981" s="126" t="s">
        <v>50</v>
      </c>
      <c r="B981" s="92">
        <v>564</v>
      </c>
      <c r="C981" s="92">
        <v>522</v>
      </c>
      <c r="D981" s="94">
        <v>0.925531914893617</v>
      </c>
      <c r="E981" s="70"/>
    </row>
    <row r="982" s="62" customFormat="1" spans="1:5">
      <c r="A982" s="126" t="s">
        <v>51</v>
      </c>
      <c r="B982" s="92"/>
      <c r="C982" s="92"/>
      <c r="D982" s="94"/>
      <c r="E982" s="70"/>
    </row>
    <row r="983" s="62" customFormat="1" spans="1:5">
      <c r="A983" s="126" t="s">
        <v>52</v>
      </c>
      <c r="B983" s="92"/>
      <c r="C983" s="92"/>
      <c r="D983" s="94"/>
      <c r="E983" s="70"/>
    </row>
    <row r="984" s="62" customFormat="1" spans="1:5">
      <c r="A984" s="126" t="s">
        <v>793</v>
      </c>
      <c r="B984" s="92"/>
      <c r="C984" s="92"/>
      <c r="D984" s="94"/>
      <c r="E984" s="70"/>
    </row>
    <row r="985" s="62" customFormat="1" spans="1:5">
      <c r="A985" s="126" t="s">
        <v>794</v>
      </c>
      <c r="B985" s="92"/>
      <c r="C985" s="92"/>
      <c r="D985" s="94"/>
      <c r="E985" s="70"/>
    </row>
    <row r="986" s="62" customFormat="1" spans="1:5">
      <c r="A986" s="126" t="s">
        <v>795</v>
      </c>
      <c r="B986" s="92"/>
      <c r="C986" s="92"/>
      <c r="D986" s="94"/>
      <c r="E986" s="70"/>
    </row>
    <row r="987" s="62" customFormat="1" spans="1:5">
      <c r="A987" s="126" t="s">
        <v>796</v>
      </c>
      <c r="B987" s="92"/>
      <c r="C987" s="92"/>
      <c r="D987" s="94"/>
      <c r="E987" s="70"/>
    </row>
    <row r="988" s="62" customFormat="1" spans="1:5">
      <c r="A988" s="126" t="s">
        <v>797</v>
      </c>
      <c r="B988" s="92"/>
      <c r="C988" s="92"/>
      <c r="D988" s="94"/>
      <c r="E988" s="70"/>
    </row>
    <row r="989" s="62" customFormat="1" spans="1:5">
      <c r="A989" s="126" t="s">
        <v>798</v>
      </c>
      <c r="B989" s="92">
        <v>21</v>
      </c>
      <c r="C989" s="92">
        <v>21</v>
      </c>
      <c r="D989" s="94">
        <v>1</v>
      </c>
      <c r="E989" s="70"/>
    </row>
    <row r="990" s="62" customFormat="1" spans="1:5">
      <c r="A990" s="125" t="s">
        <v>799</v>
      </c>
      <c r="B990" s="88">
        <v>3</v>
      </c>
      <c r="C990" s="88">
        <v>3</v>
      </c>
      <c r="D990" s="94">
        <v>1</v>
      </c>
      <c r="E990" s="90"/>
    </row>
    <row r="991" s="62" customFormat="1" spans="1:5">
      <c r="A991" s="126" t="s">
        <v>50</v>
      </c>
      <c r="B991" s="92"/>
      <c r="C991" s="92"/>
      <c r="D991" s="94"/>
      <c r="E991" s="70"/>
    </row>
    <row r="992" s="62" customFormat="1" spans="1:5">
      <c r="A992" s="126" t="s">
        <v>51</v>
      </c>
      <c r="B992" s="92"/>
      <c r="C992" s="92"/>
      <c r="D992" s="94"/>
      <c r="E992" s="70"/>
    </row>
    <row r="993" s="62" customFormat="1" spans="1:5">
      <c r="A993" s="126" t="s">
        <v>52</v>
      </c>
      <c r="B993" s="92"/>
      <c r="C993" s="92"/>
      <c r="D993" s="94"/>
      <c r="E993" s="70"/>
    </row>
    <row r="994" s="62" customFormat="1" spans="1:5">
      <c r="A994" s="126" t="s">
        <v>800</v>
      </c>
      <c r="B994" s="92">
        <v>3</v>
      </c>
      <c r="C994" s="92">
        <v>3</v>
      </c>
      <c r="D994" s="94">
        <v>1</v>
      </c>
      <c r="E994" s="70"/>
    </row>
    <row r="995" s="62" customFormat="1" spans="1:5">
      <c r="A995" s="126" t="s">
        <v>801</v>
      </c>
      <c r="B995" s="92"/>
      <c r="C995" s="92"/>
      <c r="D995" s="94"/>
      <c r="E995" s="70"/>
    </row>
    <row r="996" s="62" customFormat="1" spans="1:5">
      <c r="A996" s="126" t="s">
        <v>802</v>
      </c>
      <c r="B996" s="92"/>
      <c r="C996" s="92"/>
      <c r="D996" s="94"/>
      <c r="E996" s="70"/>
    </row>
    <row r="997" s="62" customFormat="1" spans="1:5">
      <c r="A997" s="126" t="s">
        <v>803</v>
      </c>
      <c r="B997" s="92"/>
      <c r="C997" s="92"/>
      <c r="D997" s="94"/>
      <c r="E997" s="70"/>
    </row>
    <row r="998" s="62" customFormat="1" spans="1:5">
      <c r="A998" s="126" t="s">
        <v>804</v>
      </c>
      <c r="B998" s="92"/>
      <c r="C998" s="92"/>
      <c r="D998" s="94"/>
      <c r="E998" s="70"/>
    </row>
    <row r="999" s="62" customFormat="1" spans="1:5">
      <c r="A999" s="126" t="s">
        <v>805</v>
      </c>
      <c r="B999" s="92"/>
      <c r="C999" s="92"/>
      <c r="D999" s="94"/>
      <c r="E999" s="70"/>
    </row>
    <row r="1000" s="62" customFormat="1" spans="1:5">
      <c r="A1000" s="126" t="s">
        <v>806</v>
      </c>
      <c r="B1000" s="92"/>
      <c r="C1000" s="92"/>
      <c r="D1000" s="94"/>
      <c r="E1000" s="70"/>
    </row>
    <row r="1001" s="62" customFormat="1" spans="1:5">
      <c r="A1001" s="126" t="s">
        <v>807</v>
      </c>
      <c r="B1001" s="92"/>
      <c r="C1001" s="92"/>
      <c r="D1001" s="94"/>
      <c r="E1001" s="70"/>
    </row>
    <row r="1002" s="62" customFormat="1" spans="1:5">
      <c r="A1002" s="126" t="s">
        <v>808</v>
      </c>
      <c r="B1002" s="92"/>
      <c r="C1002" s="92"/>
      <c r="D1002" s="94"/>
      <c r="E1002" s="70"/>
    </row>
    <row r="1003" s="62" customFormat="1" spans="1:5">
      <c r="A1003" s="126" t="s">
        <v>809</v>
      </c>
      <c r="B1003" s="92"/>
      <c r="C1003" s="92"/>
      <c r="D1003" s="94"/>
      <c r="E1003" s="70"/>
    </row>
    <row r="1004" s="62" customFormat="1" spans="1:5">
      <c r="A1004" s="126" t="s">
        <v>810</v>
      </c>
      <c r="B1004" s="92"/>
      <c r="C1004" s="92"/>
      <c r="D1004" s="94"/>
      <c r="E1004" s="70"/>
    </row>
    <row r="1005" s="62" customFormat="1" spans="1:5">
      <c r="A1005" s="126" t="s">
        <v>811</v>
      </c>
      <c r="B1005" s="92"/>
      <c r="C1005" s="92"/>
      <c r="D1005" s="94"/>
      <c r="E1005" s="70"/>
    </row>
    <row r="1006" s="62" customFormat="1" spans="1:5">
      <c r="A1006" s="125" t="s">
        <v>812</v>
      </c>
      <c r="B1006" s="88">
        <v>0</v>
      </c>
      <c r="C1006" s="88">
        <v>0</v>
      </c>
      <c r="D1006" s="89"/>
      <c r="E1006" s="90"/>
    </row>
    <row r="1007" s="62" customFormat="1" spans="1:5">
      <c r="A1007" s="126" t="s">
        <v>50</v>
      </c>
      <c r="B1007" s="92"/>
      <c r="C1007" s="92"/>
      <c r="D1007" s="94"/>
      <c r="E1007" s="70"/>
    </row>
    <row r="1008" s="62" customFormat="1" spans="1:5">
      <c r="A1008" s="126" t="s">
        <v>51</v>
      </c>
      <c r="B1008" s="92"/>
      <c r="C1008" s="92"/>
      <c r="D1008" s="94"/>
      <c r="E1008" s="70"/>
    </row>
    <row r="1009" s="62" customFormat="1" spans="1:5">
      <c r="A1009" s="126" t="s">
        <v>52</v>
      </c>
      <c r="B1009" s="92"/>
      <c r="C1009" s="92"/>
      <c r="D1009" s="94"/>
      <c r="E1009" s="70"/>
    </row>
    <row r="1010" s="62" customFormat="1" spans="1:5">
      <c r="A1010" s="126" t="s">
        <v>813</v>
      </c>
      <c r="B1010" s="92"/>
      <c r="C1010" s="92"/>
      <c r="D1010" s="94"/>
      <c r="E1010" s="70"/>
    </row>
    <row r="1011" s="62" customFormat="1" spans="1:5">
      <c r="A1011" s="125" t="s">
        <v>814</v>
      </c>
      <c r="B1011" s="88">
        <v>0</v>
      </c>
      <c r="C1011" s="88">
        <v>0</v>
      </c>
      <c r="D1011" s="89"/>
      <c r="E1011" s="90"/>
    </row>
    <row r="1012" s="62" customFormat="1" spans="1:5">
      <c r="A1012" s="126" t="s">
        <v>50</v>
      </c>
      <c r="B1012" s="92"/>
      <c r="C1012" s="92"/>
      <c r="D1012" s="94"/>
      <c r="E1012" s="70"/>
    </row>
    <row r="1013" s="62" customFormat="1" spans="1:5">
      <c r="A1013" s="126" t="s">
        <v>51</v>
      </c>
      <c r="B1013" s="92"/>
      <c r="C1013" s="92"/>
      <c r="D1013" s="94"/>
      <c r="E1013" s="70"/>
    </row>
    <row r="1014" s="62" customFormat="1" spans="1:5">
      <c r="A1014" s="126" t="s">
        <v>52</v>
      </c>
      <c r="B1014" s="92"/>
      <c r="C1014" s="92"/>
      <c r="D1014" s="94"/>
      <c r="E1014" s="70"/>
    </row>
    <row r="1015" s="62" customFormat="1" spans="1:5">
      <c r="A1015" s="126" t="s">
        <v>815</v>
      </c>
      <c r="B1015" s="92"/>
      <c r="C1015" s="92"/>
      <c r="D1015" s="94"/>
      <c r="E1015" s="70"/>
    </row>
    <row r="1016" s="62" customFormat="1" spans="1:5">
      <c r="A1016" s="126" t="s">
        <v>816</v>
      </c>
      <c r="B1016" s="92"/>
      <c r="C1016" s="92"/>
      <c r="D1016" s="94"/>
      <c r="E1016" s="70"/>
    </row>
    <row r="1017" s="62" customFormat="1" spans="1:5">
      <c r="A1017" s="126" t="s">
        <v>817</v>
      </c>
      <c r="B1017" s="92"/>
      <c r="C1017" s="92"/>
      <c r="D1017" s="94"/>
      <c r="E1017" s="70"/>
    </row>
    <row r="1018" s="62" customFormat="1" spans="1:5">
      <c r="A1018" s="126" t="s">
        <v>818</v>
      </c>
      <c r="B1018" s="92"/>
      <c r="C1018" s="92"/>
      <c r="D1018" s="94"/>
      <c r="E1018" s="70"/>
    </row>
    <row r="1019" s="62" customFormat="1" spans="1:5">
      <c r="A1019" s="126" t="s">
        <v>819</v>
      </c>
      <c r="B1019" s="92"/>
      <c r="C1019" s="92"/>
      <c r="D1019" s="94"/>
      <c r="E1019" s="70"/>
    </row>
    <row r="1020" s="62" customFormat="1" spans="1:5">
      <c r="A1020" s="126" t="s">
        <v>820</v>
      </c>
      <c r="B1020" s="92"/>
      <c r="C1020" s="92"/>
      <c r="D1020" s="94"/>
      <c r="E1020" s="70"/>
    </row>
    <row r="1021" s="62" customFormat="1" spans="1:5">
      <c r="A1021" s="126" t="s">
        <v>821</v>
      </c>
      <c r="B1021" s="92"/>
      <c r="C1021" s="92"/>
      <c r="D1021" s="94"/>
      <c r="E1021" s="70"/>
    </row>
    <row r="1022" s="62" customFormat="1" spans="1:5">
      <c r="A1022" s="126" t="s">
        <v>766</v>
      </c>
      <c r="B1022" s="92"/>
      <c r="C1022" s="92"/>
      <c r="D1022" s="94"/>
      <c r="E1022" s="70"/>
    </row>
    <row r="1023" s="62" customFormat="1" spans="1:5">
      <c r="A1023" s="126" t="s">
        <v>822</v>
      </c>
      <c r="B1023" s="92"/>
      <c r="C1023" s="92"/>
      <c r="D1023" s="94"/>
      <c r="E1023" s="70"/>
    </row>
    <row r="1024" s="62" customFormat="1" spans="1:5">
      <c r="A1024" s="126" t="s">
        <v>823</v>
      </c>
      <c r="B1024" s="92"/>
      <c r="C1024" s="92"/>
      <c r="D1024" s="94"/>
      <c r="E1024" s="70"/>
    </row>
    <row r="1025" s="62" customFormat="1" spans="1:5">
      <c r="A1025" s="125" t="s">
        <v>824</v>
      </c>
      <c r="B1025" s="88">
        <v>0</v>
      </c>
      <c r="C1025" s="88">
        <v>0</v>
      </c>
      <c r="D1025" s="89"/>
      <c r="E1025" s="90"/>
    </row>
    <row r="1026" s="62" customFormat="1" spans="1:5">
      <c r="A1026" s="126" t="s">
        <v>50</v>
      </c>
      <c r="B1026" s="92"/>
      <c r="C1026" s="92"/>
      <c r="D1026" s="94"/>
      <c r="E1026" s="70"/>
    </row>
    <row r="1027" s="62" customFormat="1" spans="1:5">
      <c r="A1027" s="126" t="s">
        <v>51</v>
      </c>
      <c r="B1027" s="92"/>
      <c r="C1027" s="92"/>
      <c r="D1027" s="94"/>
      <c r="E1027" s="70"/>
    </row>
    <row r="1028" s="62" customFormat="1" spans="1:5">
      <c r="A1028" s="126" t="s">
        <v>52</v>
      </c>
      <c r="B1028" s="92"/>
      <c r="C1028" s="92"/>
      <c r="D1028" s="94"/>
      <c r="E1028" s="70"/>
    </row>
    <row r="1029" s="62" customFormat="1" spans="1:5">
      <c r="A1029" s="126" t="s">
        <v>825</v>
      </c>
      <c r="B1029" s="92"/>
      <c r="C1029" s="92"/>
      <c r="D1029" s="94"/>
      <c r="E1029" s="70"/>
    </row>
    <row r="1030" s="62" customFormat="1" spans="1:5">
      <c r="A1030" s="126" t="s">
        <v>826</v>
      </c>
      <c r="B1030" s="92"/>
      <c r="C1030" s="92"/>
      <c r="D1030" s="94"/>
      <c r="E1030" s="70"/>
    </row>
    <row r="1031" s="62" customFormat="1" spans="1:5">
      <c r="A1031" s="126" t="s">
        <v>827</v>
      </c>
      <c r="B1031" s="92"/>
      <c r="C1031" s="92"/>
      <c r="D1031" s="94"/>
      <c r="E1031" s="70"/>
    </row>
    <row r="1032" s="62" customFormat="1" spans="1:5">
      <c r="A1032" s="125" t="s">
        <v>828</v>
      </c>
      <c r="B1032" s="88">
        <v>0</v>
      </c>
      <c r="C1032" s="88">
        <v>0</v>
      </c>
      <c r="D1032" s="89"/>
      <c r="E1032" s="90"/>
    </row>
    <row r="1033" s="62" customFormat="1" spans="1:5">
      <c r="A1033" s="126" t="s">
        <v>50</v>
      </c>
      <c r="B1033" s="92"/>
      <c r="C1033" s="92"/>
      <c r="D1033" s="94"/>
      <c r="E1033" s="70"/>
    </row>
    <row r="1034" s="62" customFormat="1" spans="1:5">
      <c r="A1034" s="126" t="s">
        <v>51</v>
      </c>
      <c r="B1034" s="92"/>
      <c r="C1034" s="92"/>
      <c r="D1034" s="94"/>
      <c r="E1034" s="70"/>
    </row>
    <row r="1035" s="62" customFormat="1" spans="1:5">
      <c r="A1035" s="126" t="s">
        <v>52</v>
      </c>
      <c r="B1035" s="92"/>
      <c r="C1035" s="92"/>
      <c r="D1035" s="94"/>
      <c r="E1035" s="70"/>
    </row>
    <row r="1036" s="62" customFormat="1" spans="1:5">
      <c r="A1036" s="126" t="s">
        <v>829</v>
      </c>
      <c r="B1036" s="92"/>
      <c r="C1036" s="92"/>
      <c r="D1036" s="94"/>
      <c r="E1036" s="70"/>
    </row>
    <row r="1037" s="62" customFormat="1" spans="1:5">
      <c r="A1037" s="126" t="s">
        <v>830</v>
      </c>
      <c r="B1037" s="92"/>
      <c r="C1037" s="92"/>
      <c r="D1037" s="94"/>
      <c r="E1037" s="70"/>
    </row>
    <row r="1038" s="62" customFormat="1" spans="1:5">
      <c r="A1038" s="126" t="s">
        <v>831</v>
      </c>
      <c r="B1038" s="92"/>
      <c r="C1038" s="92"/>
      <c r="D1038" s="94"/>
      <c r="E1038" s="70"/>
    </row>
    <row r="1039" s="62" customFormat="1" spans="1:5">
      <c r="A1039" s="125" t="s">
        <v>832</v>
      </c>
      <c r="B1039" s="88">
        <v>0</v>
      </c>
      <c r="C1039" s="88">
        <v>0</v>
      </c>
      <c r="D1039" s="89"/>
      <c r="E1039" s="90"/>
    </row>
    <row r="1040" s="62" customFormat="1" spans="1:5">
      <c r="A1040" s="126" t="s">
        <v>833</v>
      </c>
      <c r="B1040" s="92"/>
      <c r="C1040" s="92"/>
      <c r="D1040" s="94"/>
      <c r="E1040" s="70"/>
    </row>
    <row r="1041" s="62" customFormat="1" spans="1:5">
      <c r="A1041" s="126" t="s">
        <v>834</v>
      </c>
      <c r="B1041" s="92"/>
      <c r="C1041" s="92"/>
      <c r="D1041" s="94"/>
      <c r="E1041" s="70"/>
    </row>
    <row r="1042" s="62" customFormat="1" spans="1:5">
      <c r="A1042" s="126" t="s">
        <v>835</v>
      </c>
      <c r="B1042" s="92"/>
      <c r="C1042" s="92"/>
      <c r="D1042" s="94"/>
      <c r="E1042" s="70"/>
    </row>
    <row r="1043" s="62" customFormat="1" spans="1:5">
      <c r="A1043" s="126" t="s">
        <v>836</v>
      </c>
      <c r="B1043" s="92"/>
      <c r="C1043" s="92"/>
      <c r="D1043" s="94"/>
      <c r="E1043" s="70"/>
    </row>
    <row r="1044" s="62" customFormat="1" spans="1:5">
      <c r="A1044" s="126" t="s">
        <v>837</v>
      </c>
      <c r="B1044" s="92"/>
      <c r="C1044" s="92"/>
      <c r="D1044" s="94"/>
      <c r="E1044" s="70"/>
    </row>
    <row r="1045" s="62" customFormat="1" spans="1:5">
      <c r="A1045" s="124" t="s">
        <v>838</v>
      </c>
      <c r="B1045" s="85">
        <v>81</v>
      </c>
      <c r="C1045" s="85">
        <v>74</v>
      </c>
      <c r="D1045" s="86">
        <v>0.91358024691358</v>
      </c>
      <c r="E1045" s="83"/>
    </row>
    <row r="1046" s="62" customFormat="1" spans="1:5">
      <c r="A1046" s="125" t="s">
        <v>839</v>
      </c>
      <c r="B1046" s="88">
        <v>72</v>
      </c>
      <c r="C1046" s="88">
        <v>65</v>
      </c>
      <c r="D1046" s="94">
        <v>0.902777777777778</v>
      </c>
      <c r="E1046" s="90"/>
    </row>
    <row r="1047" s="62" customFormat="1" spans="1:5">
      <c r="A1047" s="126" t="s">
        <v>50</v>
      </c>
      <c r="B1047" s="92"/>
      <c r="C1047" s="92"/>
      <c r="D1047" s="94"/>
      <c r="E1047" s="70"/>
    </row>
    <row r="1048" s="62" customFormat="1" spans="1:5">
      <c r="A1048" s="126" t="s">
        <v>51</v>
      </c>
      <c r="B1048" s="92"/>
      <c r="C1048" s="92"/>
      <c r="D1048" s="94"/>
      <c r="E1048" s="70"/>
    </row>
    <row r="1049" s="62" customFormat="1" spans="1:5">
      <c r="A1049" s="126" t="s">
        <v>52</v>
      </c>
      <c r="B1049" s="92"/>
      <c r="C1049" s="92"/>
      <c r="D1049" s="94"/>
      <c r="E1049" s="70"/>
    </row>
    <row r="1050" s="62" customFormat="1" spans="1:5">
      <c r="A1050" s="126" t="s">
        <v>840</v>
      </c>
      <c r="B1050" s="92"/>
      <c r="C1050" s="92"/>
      <c r="D1050" s="94"/>
      <c r="E1050" s="70"/>
    </row>
    <row r="1051" s="62" customFormat="1" spans="1:5">
      <c r="A1051" s="126" t="s">
        <v>841</v>
      </c>
      <c r="B1051" s="92"/>
      <c r="C1051" s="92"/>
      <c r="D1051" s="94"/>
      <c r="E1051" s="70"/>
    </row>
    <row r="1052" s="62" customFormat="1" spans="1:5">
      <c r="A1052" s="126" t="s">
        <v>842</v>
      </c>
      <c r="B1052" s="92"/>
      <c r="C1052" s="92"/>
      <c r="D1052" s="94"/>
      <c r="E1052" s="70"/>
    </row>
    <row r="1053" s="62" customFormat="1" spans="1:5">
      <c r="A1053" s="126" t="s">
        <v>843</v>
      </c>
      <c r="B1053" s="92"/>
      <c r="C1053" s="92"/>
      <c r="D1053" s="94"/>
      <c r="E1053" s="70"/>
    </row>
    <row r="1054" s="62" customFormat="1" spans="1:5">
      <c r="A1054" s="126" t="s">
        <v>59</v>
      </c>
      <c r="B1054" s="92">
        <v>72</v>
      </c>
      <c r="C1054" s="92">
        <v>65</v>
      </c>
      <c r="D1054" s="94">
        <v>0.902777777777778</v>
      </c>
      <c r="E1054" s="70"/>
    </row>
    <row r="1055" s="62" customFormat="1" spans="1:5">
      <c r="A1055" s="126" t="s">
        <v>844</v>
      </c>
      <c r="B1055" s="92"/>
      <c r="C1055" s="92"/>
      <c r="D1055" s="94"/>
      <c r="E1055" s="70"/>
    </row>
    <row r="1056" s="62" customFormat="1" spans="1:5">
      <c r="A1056" s="125" t="s">
        <v>845</v>
      </c>
      <c r="B1056" s="88">
        <v>9</v>
      </c>
      <c r="C1056" s="88">
        <v>9</v>
      </c>
      <c r="D1056" s="94">
        <v>1</v>
      </c>
      <c r="E1056" s="90"/>
    </row>
    <row r="1057" s="62" customFormat="1" spans="1:5">
      <c r="A1057" s="126" t="s">
        <v>50</v>
      </c>
      <c r="B1057" s="92"/>
      <c r="C1057" s="92"/>
      <c r="D1057" s="94"/>
      <c r="E1057" s="70"/>
    </row>
    <row r="1058" s="62" customFormat="1" spans="1:5">
      <c r="A1058" s="126" t="s">
        <v>51</v>
      </c>
      <c r="B1058" s="92"/>
      <c r="C1058" s="92"/>
      <c r="D1058" s="94"/>
      <c r="E1058" s="70"/>
    </row>
    <row r="1059" s="62" customFormat="1" spans="1:5">
      <c r="A1059" s="126" t="s">
        <v>52</v>
      </c>
      <c r="B1059" s="92"/>
      <c r="C1059" s="92"/>
      <c r="D1059" s="94"/>
      <c r="E1059" s="70"/>
    </row>
    <row r="1060" s="62" customFormat="1" spans="1:5">
      <c r="A1060" s="126" t="s">
        <v>846</v>
      </c>
      <c r="B1060" s="92"/>
      <c r="C1060" s="92"/>
      <c r="D1060" s="94"/>
      <c r="E1060" s="70"/>
    </row>
    <row r="1061" s="62" customFormat="1" spans="1:5">
      <c r="A1061" s="126" t="s">
        <v>847</v>
      </c>
      <c r="B1061" s="92">
        <v>9</v>
      </c>
      <c r="C1061" s="92">
        <v>9</v>
      </c>
      <c r="D1061" s="94">
        <v>1</v>
      </c>
      <c r="E1061" s="70"/>
    </row>
    <row r="1062" s="62" customFormat="1" spans="1:5">
      <c r="A1062" s="125" t="s">
        <v>848</v>
      </c>
      <c r="B1062" s="88">
        <v>0</v>
      </c>
      <c r="C1062" s="88">
        <v>0</v>
      </c>
      <c r="D1062" s="89"/>
      <c r="E1062" s="90"/>
    </row>
    <row r="1063" s="62" customFormat="1" spans="1:5">
      <c r="A1063" s="126" t="s">
        <v>849</v>
      </c>
      <c r="B1063" s="92"/>
      <c r="C1063" s="92"/>
      <c r="D1063" s="94"/>
      <c r="E1063" s="70"/>
    </row>
    <row r="1064" s="62" customFormat="1" spans="1:5">
      <c r="A1064" s="126" t="s">
        <v>850</v>
      </c>
      <c r="B1064" s="92"/>
      <c r="C1064" s="92"/>
      <c r="D1064" s="94"/>
      <c r="E1064" s="70"/>
    </row>
    <row r="1065" s="62" customFormat="1" spans="1:5">
      <c r="A1065" s="124" t="s">
        <v>851</v>
      </c>
      <c r="B1065" s="85">
        <v>0</v>
      </c>
      <c r="C1065" s="85">
        <v>0</v>
      </c>
      <c r="D1065" s="86"/>
      <c r="E1065" s="83"/>
    </row>
    <row r="1066" s="62" customFormat="1" spans="1:5">
      <c r="A1066" s="125" t="s">
        <v>852</v>
      </c>
      <c r="B1066" s="88">
        <v>0</v>
      </c>
      <c r="C1066" s="88">
        <v>0</v>
      </c>
      <c r="D1066" s="89"/>
      <c r="E1066" s="90"/>
    </row>
    <row r="1067" s="62" customFormat="1" spans="1:5">
      <c r="A1067" s="126" t="s">
        <v>50</v>
      </c>
      <c r="B1067" s="92"/>
      <c r="C1067" s="92"/>
      <c r="D1067" s="94"/>
      <c r="E1067" s="70"/>
    </row>
    <row r="1068" s="62" customFormat="1" spans="1:5">
      <c r="A1068" s="126" t="s">
        <v>51</v>
      </c>
      <c r="B1068" s="92"/>
      <c r="C1068" s="92"/>
      <c r="D1068" s="94"/>
      <c r="E1068" s="70"/>
    </row>
    <row r="1069" s="62" customFormat="1" spans="1:5">
      <c r="A1069" s="126" t="s">
        <v>52</v>
      </c>
      <c r="B1069" s="92"/>
      <c r="C1069" s="92"/>
      <c r="D1069" s="94"/>
      <c r="E1069" s="70"/>
    </row>
    <row r="1070" s="62" customFormat="1" spans="1:5">
      <c r="A1070" s="126" t="s">
        <v>853</v>
      </c>
      <c r="B1070" s="92"/>
      <c r="C1070" s="92"/>
      <c r="D1070" s="94"/>
      <c r="E1070" s="70"/>
    </row>
    <row r="1071" s="62" customFormat="1" spans="1:5">
      <c r="A1071" s="126" t="s">
        <v>59</v>
      </c>
      <c r="B1071" s="92"/>
      <c r="C1071" s="92"/>
      <c r="D1071" s="94"/>
      <c r="E1071" s="70"/>
    </row>
    <row r="1072" s="62" customFormat="1" spans="1:5">
      <c r="A1072" s="126" t="s">
        <v>854</v>
      </c>
      <c r="B1072" s="92"/>
      <c r="C1072" s="92"/>
      <c r="D1072" s="94"/>
      <c r="E1072" s="70"/>
    </row>
    <row r="1073" s="62" customFormat="1" spans="1:5">
      <c r="A1073" s="125" t="s">
        <v>855</v>
      </c>
      <c r="B1073" s="88">
        <v>0</v>
      </c>
      <c r="C1073" s="88">
        <v>0</v>
      </c>
      <c r="D1073" s="89"/>
      <c r="E1073" s="90"/>
    </row>
    <row r="1074" s="62" customFormat="1" spans="1:5">
      <c r="A1074" s="126" t="s">
        <v>856</v>
      </c>
      <c r="B1074" s="92"/>
      <c r="C1074" s="92"/>
      <c r="D1074" s="94"/>
      <c r="E1074" s="70"/>
    </row>
    <row r="1075" s="62" customFormat="1" spans="1:5">
      <c r="A1075" s="127" t="s">
        <v>857</v>
      </c>
      <c r="B1075" s="92"/>
      <c r="C1075" s="92"/>
      <c r="D1075" s="94"/>
      <c r="E1075" s="70"/>
    </row>
    <row r="1076" s="62" customFormat="1" spans="1:5">
      <c r="A1076" s="126" t="s">
        <v>858</v>
      </c>
      <c r="B1076" s="92"/>
      <c r="C1076" s="92"/>
      <c r="D1076" s="94"/>
      <c r="E1076" s="70"/>
    </row>
    <row r="1077" s="62" customFormat="1" spans="1:5">
      <c r="A1077" s="126" t="s">
        <v>859</v>
      </c>
      <c r="B1077" s="92"/>
      <c r="C1077" s="92"/>
      <c r="D1077" s="94"/>
      <c r="E1077" s="70"/>
    </row>
    <row r="1078" s="62" customFormat="1" spans="1:5">
      <c r="A1078" s="126" t="s">
        <v>860</v>
      </c>
      <c r="B1078" s="92"/>
      <c r="C1078" s="92"/>
      <c r="D1078" s="94"/>
      <c r="E1078" s="70"/>
    </row>
    <row r="1079" s="62" customFormat="1" spans="1:5">
      <c r="A1079" s="125" t="s">
        <v>861</v>
      </c>
      <c r="B1079" s="88"/>
      <c r="C1079" s="88"/>
      <c r="D1079" s="89"/>
      <c r="E1079" s="90"/>
    </row>
    <row r="1080" s="62" customFormat="1" spans="1:5">
      <c r="A1080" s="124" t="s">
        <v>862</v>
      </c>
      <c r="B1080" s="85">
        <v>0</v>
      </c>
      <c r="C1080" s="85">
        <v>0</v>
      </c>
      <c r="D1080" s="86"/>
      <c r="E1080" s="83"/>
    </row>
    <row r="1081" s="62" customFormat="1" spans="1:5">
      <c r="A1081" s="126" t="s">
        <v>863</v>
      </c>
      <c r="B1081" s="92"/>
      <c r="C1081" s="92"/>
      <c r="D1081" s="94"/>
      <c r="E1081" s="70"/>
    </row>
    <row r="1082" s="62" customFormat="1" spans="1:5">
      <c r="A1082" s="126" t="s">
        <v>864</v>
      </c>
      <c r="B1082" s="92"/>
      <c r="C1082" s="92"/>
      <c r="D1082" s="94"/>
      <c r="E1082" s="70"/>
    </row>
    <row r="1083" s="62" customFormat="1" spans="1:5">
      <c r="A1083" s="126" t="s">
        <v>865</v>
      </c>
      <c r="B1083" s="92"/>
      <c r="C1083" s="92"/>
      <c r="D1083" s="94"/>
      <c r="E1083" s="70"/>
    </row>
    <row r="1084" s="62" customFormat="1" spans="1:5">
      <c r="A1084" s="126" t="s">
        <v>866</v>
      </c>
      <c r="B1084" s="92"/>
      <c r="C1084" s="92"/>
      <c r="D1084" s="94"/>
      <c r="E1084" s="70"/>
    </row>
    <row r="1085" s="62" customFormat="1" spans="1:5">
      <c r="A1085" s="126" t="s">
        <v>867</v>
      </c>
      <c r="B1085" s="92"/>
      <c r="C1085" s="92"/>
      <c r="D1085" s="94"/>
      <c r="E1085" s="70"/>
    </row>
    <row r="1086" s="62" customFormat="1" spans="1:5">
      <c r="A1086" s="126" t="s">
        <v>868</v>
      </c>
      <c r="B1086" s="92"/>
      <c r="C1086" s="92"/>
      <c r="D1086" s="94"/>
      <c r="E1086" s="70"/>
    </row>
    <row r="1087" s="62" customFormat="1" spans="1:5">
      <c r="A1087" s="126" t="s">
        <v>869</v>
      </c>
      <c r="B1087" s="92"/>
      <c r="C1087" s="92"/>
      <c r="D1087" s="94"/>
      <c r="E1087" s="70"/>
    </row>
    <row r="1088" s="62" customFormat="1" spans="1:5">
      <c r="A1088" s="126" t="s">
        <v>870</v>
      </c>
      <c r="B1088" s="92"/>
      <c r="C1088" s="92"/>
      <c r="D1088" s="94"/>
      <c r="E1088" s="70"/>
    </row>
    <row r="1089" s="62" customFormat="1" spans="1:5">
      <c r="A1089" s="126" t="s">
        <v>871</v>
      </c>
      <c r="B1089" s="92"/>
      <c r="C1089" s="92"/>
      <c r="D1089" s="94"/>
      <c r="E1089" s="70"/>
    </row>
    <row r="1090" s="62" customFormat="1" spans="1:5">
      <c r="A1090" s="124" t="s">
        <v>872</v>
      </c>
      <c r="B1090" s="85">
        <v>2858</v>
      </c>
      <c r="C1090" s="85">
        <v>2525</v>
      </c>
      <c r="D1090" s="86">
        <v>0.883484954513646</v>
      </c>
      <c r="E1090" s="83"/>
    </row>
    <row r="1091" s="62" customFormat="1" spans="1:5">
      <c r="A1091" s="125" t="s">
        <v>873</v>
      </c>
      <c r="B1091" s="88">
        <v>2822</v>
      </c>
      <c r="C1091" s="88">
        <v>2489</v>
      </c>
      <c r="D1091" s="94">
        <v>0.881998582565556</v>
      </c>
      <c r="E1091" s="90"/>
    </row>
    <row r="1092" s="62" customFormat="1" spans="1:5">
      <c r="A1092" s="126" t="s">
        <v>50</v>
      </c>
      <c r="B1092" s="92">
        <v>589</v>
      </c>
      <c r="C1092" s="92">
        <v>453</v>
      </c>
      <c r="D1092" s="94">
        <v>0.769100169779287</v>
      </c>
      <c r="E1092" s="70"/>
    </row>
    <row r="1093" s="62" customFormat="1" spans="1:5">
      <c r="A1093" s="126" t="s">
        <v>51</v>
      </c>
      <c r="B1093" s="92"/>
      <c r="C1093" s="92"/>
      <c r="D1093" s="94"/>
      <c r="E1093" s="70"/>
    </row>
    <row r="1094" s="62" customFormat="1" spans="1:5">
      <c r="A1094" s="126" t="s">
        <v>52</v>
      </c>
      <c r="B1094" s="92"/>
      <c r="C1094" s="92"/>
      <c r="D1094" s="94"/>
      <c r="E1094" s="70"/>
    </row>
    <row r="1095" s="62" customFormat="1" spans="1:5">
      <c r="A1095" s="126" t="s">
        <v>874</v>
      </c>
      <c r="B1095" s="92"/>
      <c r="C1095" s="92"/>
      <c r="D1095" s="94"/>
      <c r="E1095" s="70"/>
    </row>
    <row r="1096" s="62" customFormat="1" spans="1:5">
      <c r="A1096" s="126" t="s">
        <v>875</v>
      </c>
      <c r="B1096" s="92">
        <v>74</v>
      </c>
      <c r="C1096" s="92">
        <v>74</v>
      </c>
      <c r="D1096" s="94">
        <v>1</v>
      </c>
      <c r="E1096" s="70"/>
    </row>
    <row r="1097" s="62" customFormat="1" spans="1:5">
      <c r="A1097" s="126" t="s">
        <v>876</v>
      </c>
      <c r="B1097" s="92"/>
      <c r="C1097" s="92"/>
      <c r="D1097" s="94"/>
      <c r="E1097" s="70"/>
    </row>
    <row r="1098" s="62" customFormat="1" spans="1:5">
      <c r="A1098" s="126" t="s">
        <v>877</v>
      </c>
      <c r="B1098" s="92"/>
      <c r="C1098" s="92"/>
      <c r="D1098" s="94"/>
      <c r="E1098" s="70"/>
    </row>
    <row r="1099" s="62" customFormat="1" spans="1:5">
      <c r="A1099" s="126" t="s">
        <v>878</v>
      </c>
      <c r="B1099" s="92">
        <v>56</v>
      </c>
      <c r="C1099" s="92">
        <v>52</v>
      </c>
      <c r="D1099" s="94">
        <v>0.928571428571429</v>
      </c>
      <c r="E1099" s="70"/>
    </row>
    <row r="1100" s="62" customFormat="1" spans="1:5">
      <c r="A1100" s="126" t="s">
        <v>879</v>
      </c>
      <c r="B1100" s="92"/>
      <c r="C1100" s="92"/>
      <c r="D1100" s="94"/>
      <c r="E1100" s="70"/>
    </row>
    <row r="1101" s="62" customFormat="1" spans="1:5">
      <c r="A1101" s="126" t="s">
        <v>880</v>
      </c>
      <c r="B1101" s="92"/>
      <c r="C1101" s="92"/>
      <c r="D1101" s="94"/>
      <c r="E1101" s="70"/>
    </row>
    <row r="1102" s="62" customFormat="1" spans="1:5">
      <c r="A1102" s="126" t="s">
        <v>881</v>
      </c>
      <c r="B1102" s="92"/>
      <c r="C1102" s="92"/>
      <c r="D1102" s="94"/>
      <c r="E1102" s="70"/>
    </row>
    <row r="1103" s="62" customFormat="1" spans="1:5">
      <c r="A1103" s="126" t="s">
        <v>882</v>
      </c>
      <c r="B1103" s="92"/>
      <c r="C1103" s="92"/>
      <c r="D1103" s="94"/>
      <c r="E1103" s="70"/>
    </row>
    <row r="1104" s="62" customFormat="1" spans="1:5">
      <c r="A1104" s="126" t="s">
        <v>883</v>
      </c>
      <c r="B1104" s="92"/>
      <c r="C1104" s="92"/>
      <c r="D1104" s="94"/>
      <c r="E1104" s="70"/>
    </row>
    <row r="1105" s="62" customFormat="1" spans="1:5">
      <c r="A1105" s="126" t="s">
        <v>884</v>
      </c>
      <c r="B1105" s="92"/>
      <c r="C1105" s="92"/>
      <c r="D1105" s="94"/>
      <c r="E1105" s="70"/>
    </row>
    <row r="1106" s="62" customFormat="1" spans="1:5">
      <c r="A1106" s="126" t="s">
        <v>885</v>
      </c>
      <c r="B1106" s="92"/>
      <c r="C1106" s="92"/>
      <c r="D1106" s="94"/>
      <c r="E1106" s="70"/>
    </row>
    <row r="1107" s="62" customFormat="1" spans="1:5">
      <c r="A1107" s="126" t="s">
        <v>886</v>
      </c>
      <c r="B1107" s="92"/>
      <c r="C1107" s="92"/>
      <c r="D1107" s="94"/>
      <c r="E1107" s="70"/>
    </row>
    <row r="1108" s="62" customFormat="1" spans="1:5">
      <c r="A1108" s="126" t="s">
        <v>887</v>
      </c>
      <c r="B1108" s="92"/>
      <c r="C1108" s="92"/>
      <c r="D1108" s="94"/>
      <c r="E1108" s="70"/>
    </row>
    <row r="1109" s="62" customFormat="1" spans="1:5">
      <c r="A1109" s="126" t="s">
        <v>888</v>
      </c>
      <c r="B1109" s="92"/>
      <c r="C1109" s="92"/>
      <c r="D1109" s="94"/>
      <c r="E1109" s="70"/>
    </row>
    <row r="1110" s="62" customFormat="1" spans="1:5">
      <c r="A1110" s="126" t="s">
        <v>889</v>
      </c>
      <c r="B1110" s="92"/>
      <c r="C1110" s="92"/>
      <c r="D1110" s="94"/>
      <c r="E1110" s="70"/>
    </row>
    <row r="1111" s="62" customFormat="1" spans="1:5">
      <c r="A1111" s="126" t="s">
        <v>890</v>
      </c>
      <c r="B1111" s="92"/>
      <c r="C1111" s="92"/>
      <c r="D1111" s="94"/>
      <c r="E1111" s="70"/>
    </row>
    <row r="1112" s="62" customFormat="1" spans="1:5">
      <c r="A1112" s="126" t="s">
        <v>891</v>
      </c>
      <c r="B1112" s="92"/>
      <c r="C1112" s="92"/>
      <c r="D1112" s="94"/>
      <c r="E1112" s="70"/>
    </row>
    <row r="1113" s="62" customFormat="1" spans="1:5">
      <c r="A1113" s="126" t="s">
        <v>892</v>
      </c>
      <c r="B1113" s="92"/>
      <c r="C1113" s="92"/>
      <c r="D1113" s="94"/>
      <c r="E1113" s="70"/>
    </row>
    <row r="1114" s="62" customFormat="1" spans="1:5">
      <c r="A1114" s="126" t="s">
        <v>893</v>
      </c>
      <c r="B1114" s="92"/>
      <c r="C1114" s="92"/>
      <c r="D1114" s="94"/>
      <c r="E1114" s="70"/>
    </row>
    <row r="1115" s="62" customFormat="1" spans="1:5">
      <c r="A1115" s="126" t="s">
        <v>894</v>
      </c>
      <c r="B1115" s="92"/>
      <c r="C1115" s="92"/>
      <c r="D1115" s="94"/>
      <c r="E1115" s="70"/>
    </row>
    <row r="1116" s="62" customFormat="1" spans="1:5">
      <c r="A1116" s="126" t="s">
        <v>59</v>
      </c>
      <c r="B1116" s="92">
        <v>408</v>
      </c>
      <c r="C1116" s="92">
        <v>363</v>
      </c>
      <c r="D1116" s="94">
        <v>0.889705882352941</v>
      </c>
      <c r="E1116" s="70"/>
    </row>
    <row r="1117" s="62" customFormat="1" spans="1:5">
      <c r="A1117" s="126" t="s">
        <v>895</v>
      </c>
      <c r="B1117" s="92">
        <v>1695</v>
      </c>
      <c r="C1117" s="92">
        <v>1547</v>
      </c>
      <c r="D1117" s="94">
        <v>0.912684365781711</v>
      </c>
      <c r="E1117" s="70"/>
    </row>
    <row r="1118" s="62" customFormat="1" spans="1:5">
      <c r="A1118" s="125" t="s">
        <v>896</v>
      </c>
      <c r="B1118" s="88">
        <v>36</v>
      </c>
      <c r="C1118" s="88">
        <v>36</v>
      </c>
      <c r="D1118" s="94">
        <v>1</v>
      </c>
      <c r="E1118" s="90"/>
    </row>
    <row r="1119" s="62" customFormat="1" spans="1:5">
      <c r="A1119" s="126" t="s">
        <v>50</v>
      </c>
      <c r="B1119" s="92">
        <v>26</v>
      </c>
      <c r="C1119" s="92">
        <v>26</v>
      </c>
      <c r="D1119" s="94">
        <v>1</v>
      </c>
      <c r="E1119" s="70"/>
    </row>
    <row r="1120" s="62" customFormat="1" spans="1:5">
      <c r="A1120" s="126" t="s">
        <v>51</v>
      </c>
      <c r="B1120" s="92"/>
      <c r="C1120" s="92"/>
      <c r="D1120" s="94"/>
      <c r="E1120" s="70"/>
    </row>
    <row r="1121" s="62" customFormat="1" spans="1:5">
      <c r="A1121" s="126" t="s">
        <v>52</v>
      </c>
      <c r="B1121" s="92"/>
      <c r="C1121" s="92"/>
      <c r="D1121" s="94"/>
      <c r="E1121" s="70"/>
    </row>
    <row r="1122" s="62" customFormat="1" spans="1:5">
      <c r="A1122" s="126" t="s">
        <v>897</v>
      </c>
      <c r="B1122" s="92"/>
      <c r="C1122" s="92"/>
      <c r="D1122" s="94"/>
      <c r="E1122" s="70"/>
    </row>
    <row r="1123" s="62" customFormat="1" spans="1:5">
      <c r="A1123" s="126" t="s">
        <v>898</v>
      </c>
      <c r="B1123" s="92"/>
      <c r="C1123" s="92"/>
      <c r="D1123" s="94"/>
      <c r="E1123" s="70"/>
    </row>
    <row r="1124" s="62" customFormat="1" spans="1:5">
      <c r="A1124" s="126" t="s">
        <v>899</v>
      </c>
      <c r="B1124" s="92"/>
      <c r="C1124" s="92"/>
      <c r="D1124" s="94"/>
      <c r="E1124" s="70"/>
    </row>
    <row r="1125" s="62" customFormat="1" spans="1:5">
      <c r="A1125" s="126" t="s">
        <v>900</v>
      </c>
      <c r="B1125" s="92"/>
      <c r="C1125" s="92"/>
      <c r="D1125" s="94"/>
      <c r="E1125" s="70"/>
    </row>
    <row r="1126" s="62" customFormat="1" spans="1:5">
      <c r="A1126" s="126" t="s">
        <v>901</v>
      </c>
      <c r="B1126" s="92">
        <v>10</v>
      </c>
      <c r="C1126" s="92">
        <v>10</v>
      </c>
      <c r="D1126" s="94">
        <v>1</v>
      </c>
      <c r="E1126" s="70"/>
    </row>
    <row r="1127" s="62" customFormat="1" spans="1:5">
      <c r="A1127" s="126" t="s">
        <v>902</v>
      </c>
      <c r="B1127" s="92"/>
      <c r="C1127" s="92"/>
      <c r="D1127" s="94"/>
      <c r="E1127" s="70"/>
    </row>
    <row r="1128" s="62" customFormat="1" spans="1:5">
      <c r="A1128" s="126" t="s">
        <v>903</v>
      </c>
      <c r="B1128" s="92"/>
      <c r="C1128" s="92"/>
      <c r="D1128" s="94"/>
      <c r="E1128" s="70"/>
    </row>
    <row r="1129" s="62" customFormat="1" spans="1:5">
      <c r="A1129" s="126" t="s">
        <v>904</v>
      </c>
      <c r="B1129" s="92"/>
      <c r="C1129" s="92"/>
      <c r="D1129" s="94"/>
      <c r="E1129" s="70"/>
    </row>
    <row r="1130" s="62" customFormat="1" spans="1:5">
      <c r="A1130" s="126" t="s">
        <v>905</v>
      </c>
      <c r="B1130" s="92"/>
      <c r="C1130" s="92"/>
      <c r="D1130" s="94"/>
      <c r="E1130" s="70"/>
    </row>
    <row r="1131" s="62" customFormat="1" spans="1:5">
      <c r="A1131" s="126" t="s">
        <v>906</v>
      </c>
      <c r="B1131" s="92"/>
      <c r="C1131" s="92"/>
      <c r="D1131" s="94"/>
      <c r="E1131" s="70"/>
    </row>
    <row r="1132" s="62" customFormat="1" spans="1:5">
      <c r="A1132" s="126" t="s">
        <v>907</v>
      </c>
      <c r="B1132" s="92"/>
      <c r="C1132" s="92"/>
      <c r="D1132" s="94"/>
      <c r="E1132" s="70"/>
    </row>
    <row r="1133" s="62" customFormat="1" spans="1:5">
      <c r="A1133" s="125" t="s">
        <v>908</v>
      </c>
      <c r="B1133" s="88"/>
      <c r="C1133" s="88"/>
      <c r="D1133" s="89"/>
      <c r="E1133" s="90"/>
    </row>
    <row r="1134" s="62" customFormat="1" spans="1:5">
      <c r="A1134" s="124" t="s">
        <v>909</v>
      </c>
      <c r="B1134" s="85">
        <v>11340</v>
      </c>
      <c r="C1134" s="85">
        <v>10263</v>
      </c>
      <c r="D1134" s="86">
        <v>0.905026455026455</v>
      </c>
      <c r="E1134" s="83"/>
    </row>
    <row r="1135" s="62" customFormat="1" spans="1:5">
      <c r="A1135" s="125" t="s">
        <v>910</v>
      </c>
      <c r="B1135" s="88">
        <v>7530</v>
      </c>
      <c r="C1135" s="88">
        <v>6669</v>
      </c>
      <c r="D1135" s="94">
        <v>0.885657370517928</v>
      </c>
      <c r="E1135" s="90"/>
    </row>
    <row r="1136" s="62" customFormat="1" spans="1:5">
      <c r="A1136" s="126" t="s">
        <v>911</v>
      </c>
      <c r="B1136" s="92"/>
      <c r="C1136" s="92"/>
      <c r="D1136" s="94"/>
      <c r="E1136" s="70"/>
    </row>
    <row r="1137" s="62" customFormat="1" spans="1:5">
      <c r="A1137" s="126" t="s">
        <v>912</v>
      </c>
      <c r="B1137" s="92"/>
      <c r="C1137" s="92"/>
      <c r="D1137" s="94"/>
      <c r="E1137" s="70"/>
    </row>
    <row r="1138" s="62" customFormat="1" spans="1:5">
      <c r="A1138" s="126" t="s">
        <v>913</v>
      </c>
      <c r="B1138" s="92">
        <v>1416</v>
      </c>
      <c r="C1138" s="92">
        <v>1335</v>
      </c>
      <c r="D1138" s="94">
        <v>0.942796610169492</v>
      </c>
      <c r="E1138" s="70"/>
    </row>
    <row r="1139" s="62" customFormat="1" spans="1:5">
      <c r="A1139" s="126" t="s">
        <v>914</v>
      </c>
      <c r="B1139" s="92">
        <v>237</v>
      </c>
      <c r="C1139" s="92">
        <v>223</v>
      </c>
      <c r="D1139" s="94">
        <v>0.940928270042194</v>
      </c>
      <c r="E1139" s="70"/>
    </row>
    <row r="1140" s="62" customFormat="1" spans="1:5">
      <c r="A1140" s="126" t="s">
        <v>915</v>
      </c>
      <c r="B1140" s="92">
        <v>1229</v>
      </c>
      <c r="C1140" s="92">
        <v>1029</v>
      </c>
      <c r="D1140" s="94">
        <v>0.83726606997559</v>
      </c>
      <c r="E1140" s="70"/>
    </row>
    <row r="1141" s="62" customFormat="1" spans="1:5">
      <c r="A1141" s="126" t="s">
        <v>916</v>
      </c>
      <c r="B1141" s="92"/>
      <c r="C1141" s="92"/>
      <c r="D1141" s="94"/>
      <c r="E1141" s="70"/>
    </row>
    <row r="1142" s="62" customFormat="1" spans="1:5">
      <c r="A1142" s="126" t="s">
        <v>917</v>
      </c>
      <c r="B1142" s="92"/>
      <c r="C1142" s="92"/>
      <c r="D1142" s="94"/>
      <c r="E1142" s="70"/>
    </row>
    <row r="1143" s="62" customFormat="1" spans="1:5">
      <c r="A1143" s="126" t="s">
        <v>918</v>
      </c>
      <c r="B1143" s="92"/>
      <c r="C1143" s="92"/>
      <c r="D1143" s="94"/>
      <c r="E1143" s="70"/>
    </row>
    <row r="1144" s="62" customFormat="1" spans="1:5">
      <c r="A1144" s="126" t="s">
        <v>919</v>
      </c>
      <c r="B1144" s="92"/>
      <c r="C1144" s="92"/>
      <c r="D1144" s="94"/>
      <c r="E1144" s="70"/>
    </row>
    <row r="1145" s="62" customFormat="1" spans="1:5">
      <c r="A1145" s="126" t="s">
        <v>920</v>
      </c>
      <c r="B1145" s="92">
        <v>4648</v>
      </c>
      <c r="C1145" s="92">
        <v>4082</v>
      </c>
      <c r="D1145" s="94">
        <v>0.878227194492255</v>
      </c>
      <c r="E1145" s="70"/>
    </row>
    <row r="1146" s="62" customFormat="1" spans="1:5">
      <c r="A1146" s="125" t="s">
        <v>921</v>
      </c>
      <c r="B1146" s="88">
        <v>3810</v>
      </c>
      <c r="C1146" s="88">
        <v>3594</v>
      </c>
      <c r="D1146" s="94">
        <v>0.943307086614173</v>
      </c>
      <c r="E1146" s="90"/>
    </row>
    <row r="1147" s="62" customFormat="1" spans="1:5">
      <c r="A1147" s="126" t="s">
        <v>922</v>
      </c>
      <c r="B1147" s="92">
        <v>3810</v>
      </c>
      <c r="C1147" s="92">
        <v>3594</v>
      </c>
      <c r="D1147" s="94">
        <v>0.943307086614173</v>
      </c>
      <c r="E1147" s="70"/>
    </row>
    <row r="1148" s="62" customFormat="1" spans="1:5">
      <c r="A1148" s="126" t="s">
        <v>923</v>
      </c>
      <c r="B1148" s="92"/>
      <c r="C1148" s="92"/>
      <c r="D1148" s="94"/>
      <c r="E1148" s="70"/>
    </row>
    <row r="1149" s="62" customFormat="1" spans="1:5">
      <c r="A1149" s="126" t="s">
        <v>924</v>
      </c>
      <c r="B1149" s="92"/>
      <c r="C1149" s="92"/>
      <c r="D1149" s="94"/>
      <c r="E1149" s="70"/>
    </row>
    <row r="1150" s="62" customFormat="1" spans="1:5">
      <c r="A1150" s="125" t="s">
        <v>925</v>
      </c>
      <c r="B1150" s="88">
        <v>0</v>
      </c>
      <c r="C1150" s="88">
        <v>0</v>
      </c>
      <c r="D1150" s="89"/>
      <c r="E1150" s="90"/>
    </row>
    <row r="1151" s="62" customFormat="1" spans="1:5">
      <c r="A1151" s="126" t="s">
        <v>926</v>
      </c>
      <c r="B1151" s="92"/>
      <c r="C1151" s="92"/>
      <c r="D1151" s="94"/>
      <c r="E1151" s="70"/>
    </row>
    <row r="1152" s="62" customFormat="1" spans="1:5">
      <c r="A1152" s="126" t="s">
        <v>927</v>
      </c>
      <c r="B1152" s="92"/>
      <c r="C1152" s="92"/>
      <c r="D1152" s="94"/>
      <c r="E1152" s="70"/>
    </row>
    <row r="1153" s="62" customFormat="1" spans="1:5">
      <c r="A1153" s="126" t="s">
        <v>928</v>
      </c>
      <c r="B1153" s="92"/>
      <c r="C1153" s="92"/>
      <c r="D1153" s="94"/>
      <c r="E1153" s="70"/>
    </row>
    <row r="1154" s="62" customFormat="1" spans="1:5">
      <c r="A1154" s="124" t="s">
        <v>929</v>
      </c>
      <c r="B1154" s="85">
        <v>0</v>
      </c>
      <c r="C1154" s="85">
        <v>0</v>
      </c>
      <c r="D1154" s="86"/>
      <c r="E1154" s="83"/>
    </row>
    <row r="1155" s="62" customFormat="1" spans="1:5">
      <c r="A1155" s="125" t="s">
        <v>930</v>
      </c>
      <c r="B1155" s="88">
        <v>0</v>
      </c>
      <c r="C1155" s="88">
        <v>0</v>
      </c>
      <c r="D1155" s="89"/>
      <c r="E1155" s="90"/>
    </row>
    <row r="1156" s="62" customFormat="1" spans="1:5">
      <c r="A1156" s="126" t="s">
        <v>50</v>
      </c>
      <c r="B1156" s="92"/>
      <c r="C1156" s="92"/>
      <c r="D1156" s="94"/>
      <c r="E1156" s="70"/>
    </row>
    <row r="1157" s="62" customFormat="1" spans="1:5">
      <c r="A1157" s="126" t="s">
        <v>51</v>
      </c>
      <c r="B1157" s="92"/>
      <c r="C1157" s="92"/>
      <c r="D1157" s="94"/>
      <c r="E1157" s="70"/>
    </row>
    <row r="1158" s="62" customFormat="1" spans="1:5">
      <c r="A1158" s="126" t="s">
        <v>52</v>
      </c>
      <c r="B1158" s="92"/>
      <c r="C1158" s="92"/>
      <c r="D1158" s="94"/>
      <c r="E1158" s="70"/>
    </row>
    <row r="1159" s="62" customFormat="1" spans="1:5">
      <c r="A1159" s="126" t="s">
        <v>931</v>
      </c>
      <c r="B1159" s="92"/>
      <c r="C1159" s="92"/>
      <c r="D1159" s="94"/>
      <c r="E1159" s="70"/>
    </row>
    <row r="1160" s="62" customFormat="1" spans="1:5">
      <c r="A1160" s="126" t="s">
        <v>932</v>
      </c>
      <c r="B1160" s="92"/>
      <c r="C1160" s="92"/>
      <c r="D1160" s="94"/>
      <c r="E1160" s="70"/>
    </row>
    <row r="1161" s="62" customFormat="1" spans="1:5">
      <c r="A1161" s="126" t="s">
        <v>933</v>
      </c>
      <c r="B1161" s="92"/>
      <c r="C1161" s="92"/>
      <c r="D1161" s="94"/>
      <c r="E1161" s="70"/>
    </row>
    <row r="1162" s="62" customFormat="1" spans="1:5">
      <c r="A1162" s="126" t="s">
        <v>934</v>
      </c>
      <c r="B1162" s="92"/>
      <c r="C1162" s="92"/>
      <c r="D1162" s="94"/>
      <c r="E1162" s="70"/>
    </row>
    <row r="1163" s="62" customFormat="1" spans="1:5">
      <c r="A1163" s="126" t="s">
        <v>935</v>
      </c>
      <c r="B1163" s="92"/>
      <c r="C1163" s="92"/>
      <c r="D1163" s="94"/>
      <c r="E1163" s="70"/>
    </row>
    <row r="1164" s="62" customFormat="1" spans="1:5">
      <c r="A1164" s="126" t="s">
        <v>936</v>
      </c>
      <c r="B1164" s="92"/>
      <c r="C1164" s="92"/>
      <c r="D1164" s="94"/>
      <c r="E1164" s="70"/>
    </row>
    <row r="1165" s="62" customFormat="1" spans="1:5">
      <c r="A1165" s="126" t="s">
        <v>937</v>
      </c>
      <c r="B1165" s="92"/>
      <c r="C1165" s="92"/>
      <c r="D1165" s="94"/>
      <c r="E1165" s="70"/>
    </row>
    <row r="1166" s="62" customFormat="1" spans="1:5">
      <c r="A1166" s="126" t="s">
        <v>938</v>
      </c>
      <c r="B1166" s="92"/>
      <c r="C1166" s="92"/>
      <c r="D1166" s="94"/>
      <c r="E1166" s="70"/>
    </row>
    <row r="1167" s="62" customFormat="1" spans="1:5">
      <c r="A1167" s="126" t="s">
        <v>939</v>
      </c>
      <c r="B1167" s="92"/>
      <c r="C1167" s="92"/>
      <c r="D1167" s="94"/>
      <c r="E1167" s="70"/>
    </row>
    <row r="1168" s="62" customFormat="1" spans="1:5">
      <c r="A1168" s="126" t="s">
        <v>59</v>
      </c>
      <c r="B1168" s="92"/>
      <c r="C1168" s="92"/>
      <c r="D1168" s="94"/>
      <c r="E1168" s="70"/>
    </row>
    <row r="1169" s="62" customFormat="1" spans="1:5">
      <c r="A1169" s="126" t="s">
        <v>940</v>
      </c>
      <c r="B1169" s="92"/>
      <c r="C1169" s="92"/>
      <c r="D1169" s="94"/>
      <c r="E1169" s="70"/>
    </row>
    <row r="1170" s="62" customFormat="1" spans="1:5">
      <c r="A1170" s="125" t="s">
        <v>941</v>
      </c>
      <c r="B1170" s="88">
        <v>0</v>
      </c>
      <c r="C1170" s="88">
        <v>0</v>
      </c>
      <c r="D1170" s="89"/>
      <c r="E1170" s="90"/>
    </row>
    <row r="1171" s="62" customFormat="1" spans="1:5">
      <c r="A1171" s="126" t="s">
        <v>50</v>
      </c>
      <c r="B1171" s="92"/>
      <c r="C1171" s="92"/>
      <c r="D1171" s="94"/>
      <c r="E1171" s="70"/>
    </row>
    <row r="1172" s="62" customFormat="1" spans="1:5">
      <c r="A1172" s="126" t="s">
        <v>51</v>
      </c>
      <c r="B1172" s="92"/>
      <c r="C1172" s="92"/>
      <c r="D1172" s="94"/>
      <c r="E1172" s="70"/>
    </row>
    <row r="1173" s="62" customFormat="1" spans="1:5">
      <c r="A1173" s="126" t="s">
        <v>52</v>
      </c>
      <c r="B1173" s="92"/>
      <c r="C1173" s="92"/>
      <c r="D1173" s="94"/>
      <c r="E1173" s="70"/>
    </row>
    <row r="1174" s="62" customFormat="1" spans="1:5">
      <c r="A1174" s="126" t="s">
        <v>942</v>
      </c>
      <c r="B1174" s="92"/>
      <c r="C1174" s="92"/>
      <c r="D1174" s="94"/>
      <c r="E1174" s="70"/>
    </row>
    <row r="1175" s="62" customFormat="1" spans="1:5">
      <c r="A1175" s="126" t="s">
        <v>943</v>
      </c>
      <c r="B1175" s="92"/>
      <c r="C1175" s="92"/>
      <c r="D1175" s="94"/>
      <c r="E1175" s="70"/>
    </row>
    <row r="1176" s="62" customFormat="1" spans="1:5">
      <c r="A1176" s="126" t="s">
        <v>944</v>
      </c>
      <c r="B1176" s="92"/>
      <c r="C1176" s="92"/>
      <c r="D1176" s="94"/>
      <c r="E1176" s="70"/>
    </row>
    <row r="1177" s="62" customFormat="1" spans="1:5">
      <c r="A1177" s="126" t="s">
        <v>945</v>
      </c>
      <c r="B1177" s="92"/>
      <c r="C1177" s="92"/>
      <c r="D1177" s="94"/>
      <c r="E1177" s="70"/>
    </row>
    <row r="1178" s="62" customFormat="1" spans="1:5">
      <c r="A1178" s="126" t="s">
        <v>946</v>
      </c>
      <c r="B1178" s="92"/>
      <c r="C1178" s="92"/>
      <c r="D1178" s="94"/>
      <c r="E1178" s="70"/>
    </row>
    <row r="1179" s="62" customFormat="1" spans="1:5">
      <c r="A1179" s="126" t="s">
        <v>947</v>
      </c>
      <c r="B1179" s="92"/>
      <c r="C1179" s="92"/>
      <c r="D1179" s="94"/>
      <c r="E1179" s="70"/>
    </row>
    <row r="1180" s="62" customFormat="1" spans="1:5">
      <c r="A1180" s="126" t="s">
        <v>948</v>
      </c>
      <c r="B1180" s="92"/>
      <c r="C1180" s="92"/>
      <c r="D1180" s="94"/>
      <c r="E1180" s="70"/>
    </row>
    <row r="1181" s="62" customFormat="1" spans="1:5">
      <c r="A1181" s="126" t="s">
        <v>949</v>
      </c>
      <c r="B1181" s="92"/>
      <c r="C1181" s="92"/>
      <c r="D1181" s="94"/>
      <c r="E1181" s="70"/>
    </row>
    <row r="1182" s="62" customFormat="1" spans="1:5">
      <c r="A1182" s="126" t="s">
        <v>59</v>
      </c>
      <c r="B1182" s="92"/>
      <c r="C1182" s="92"/>
      <c r="D1182" s="94"/>
      <c r="E1182" s="70"/>
    </row>
    <row r="1183" s="62" customFormat="1" spans="1:5">
      <c r="A1183" s="126" t="s">
        <v>950</v>
      </c>
      <c r="B1183" s="92"/>
      <c r="C1183" s="92"/>
      <c r="D1183" s="94"/>
      <c r="E1183" s="70"/>
    </row>
    <row r="1184" s="62" customFormat="1" spans="1:5">
      <c r="A1184" s="125" t="s">
        <v>951</v>
      </c>
      <c r="B1184" s="88">
        <v>0</v>
      </c>
      <c r="C1184" s="88">
        <v>0</v>
      </c>
      <c r="D1184" s="89"/>
      <c r="E1184" s="90"/>
    </row>
    <row r="1185" s="62" customFormat="1" spans="1:5">
      <c r="A1185" s="126" t="s">
        <v>952</v>
      </c>
      <c r="B1185" s="92"/>
      <c r="C1185" s="92"/>
      <c r="D1185" s="94"/>
      <c r="E1185" s="70"/>
    </row>
    <row r="1186" s="62" customFormat="1" spans="1:5">
      <c r="A1186" s="126" t="s">
        <v>953</v>
      </c>
      <c r="B1186" s="92"/>
      <c r="C1186" s="92"/>
      <c r="D1186" s="94"/>
      <c r="E1186" s="70"/>
    </row>
    <row r="1187" s="62" customFormat="1" spans="1:5">
      <c r="A1187" s="126" t="s">
        <v>954</v>
      </c>
      <c r="B1187" s="92"/>
      <c r="C1187" s="92"/>
      <c r="D1187" s="94"/>
      <c r="E1187" s="70"/>
    </row>
    <row r="1188" s="62" customFormat="1" spans="1:5">
      <c r="A1188" s="126" t="s">
        <v>955</v>
      </c>
      <c r="B1188" s="92"/>
      <c r="C1188" s="92"/>
      <c r="D1188" s="94"/>
      <c r="E1188" s="70"/>
    </row>
    <row r="1189" s="62" customFormat="1" spans="1:5">
      <c r="A1189" s="125" t="s">
        <v>956</v>
      </c>
      <c r="B1189" s="88">
        <v>0</v>
      </c>
      <c r="C1189" s="88">
        <v>0</v>
      </c>
      <c r="D1189" s="89"/>
      <c r="E1189" s="90"/>
    </row>
    <row r="1190" s="62" customFormat="1" spans="1:5">
      <c r="A1190" s="126" t="s">
        <v>957</v>
      </c>
      <c r="B1190" s="92"/>
      <c r="C1190" s="92"/>
      <c r="D1190" s="94"/>
      <c r="E1190" s="70"/>
    </row>
    <row r="1191" s="62" customFormat="1" spans="1:5">
      <c r="A1191" s="126" t="s">
        <v>958</v>
      </c>
      <c r="B1191" s="92"/>
      <c r="C1191" s="92"/>
      <c r="D1191" s="94"/>
      <c r="E1191" s="70"/>
    </row>
    <row r="1192" s="62" customFormat="1" spans="1:5">
      <c r="A1192" s="126" t="s">
        <v>959</v>
      </c>
      <c r="B1192" s="92"/>
      <c r="C1192" s="92"/>
      <c r="D1192" s="94"/>
      <c r="E1192" s="70"/>
    </row>
    <row r="1193" s="62" customFormat="1" spans="1:5">
      <c r="A1193" s="126" t="s">
        <v>960</v>
      </c>
      <c r="B1193" s="92"/>
      <c r="C1193" s="92"/>
      <c r="D1193" s="94"/>
      <c r="E1193" s="70"/>
    </row>
    <row r="1194" s="62" customFormat="1" spans="1:5">
      <c r="A1194" s="126" t="s">
        <v>961</v>
      </c>
      <c r="B1194" s="92"/>
      <c r="C1194" s="92"/>
      <c r="D1194" s="94"/>
      <c r="E1194" s="70"/>
    </row>
    <row r="1195" s="62" customFormat="1" spans="1:5">
      <c r="A1195" s="125" t="s">
        <v>962</v>
      </c>
      <c r="B1195" s="88">
        <v>0</v>
      </c>
      <c r="C1195" s="88">
        <v>0</v>
      </c>
      <c r="D1195" s="89"/>
      <c r="E1195" s="90"/>
    </row>
    <row r="1196" s="62" customFormat="1" spans="1:5">
      <c r="A1196" s="126" t="s">
        <v>963</v>
      </c>
      <c r="B1196" s="92"/>
      <c r="C1196" s="92"/>
      <c r="D1196" s="94"/>
      <c r="E1196" s="70"/>
    </row>
    <row r="1197" s="62" customFormat="1" spans="1:5">
      <c r="A1197" s="126" t="s">
        <v>964</v>
      </c>
      <c r="B1197" s="92"/>
      <c r="C1197" s="92"/>
      <c r="D1197" s="94"/>
      <c r="E1197" s="70"/>
    </row>
    <row r="1198" s="62" customFormat="1" spans="1:5">
      <c r="A1198" s="126" t="s">
        <v>965</v>
      </c>
      <c r="B1198" s="92"/>
      <c r="C1198" s="92"/>
      <c r="D1198" s="94"/>
      <c r="E1198" s="70"/>
    </row>
    <row r="1199" s="62" customFormat="1" spans="1:5">
      <c r="A1199" s="126" t="s">
        <v>966</v>
      </c>
      <c r="B1199" s="92"/>
      <c r="C1199" s="92"/>
      <c r="D1199" s="94"/>
      <c r="E1199" s="70"/>
    </row>
    <row r="1200" s="62" customFormat="1" spans="1:5">
      <c r="A1200" s="126" t="s">
        <v>967</v>
      </c>
      <c r="B1200" s="92"/>
      <c r="C1200" s="92"/>
      <c r="D1200" s="94"/>
      <c r="E1200" s="70"/>
    </row>
    <row r="1201" s="62" customFormat="1" spans="1:5">
      <c r="A1201" s="126" t="s">
        <v>968</v>
      </c>
      <c r="B1201" s="92"/>
      <c r="C1201" s="92"/>
      <c r="D1201" s="94"/>
      <c r="E1201" s="70"/>
    </row>
    <row r="1202" s="62" customFormat="1" spans="1:5">
      <c r="A1202" s="126" t="s">
        <v>969</v>
      </c>
      <c r="B1202" s="92"/>
      <c r="C1202" s="92"/>
      <c r="D1202" s="94"/>
      <c r="E1202" s="70"/>
    </row>
    <row r="1203" s="62" customFormat="1" spans="1:5">
      <c r="A1203" s="126" t="s">
        <v>970</v>
      </c>
      <c r="B1203" s="92"/>
      <c r="C1203" s="92"/>
      <c r="D1203" s="94"/>
      <c r="E1203" s="70"/>
    </row>
    <row r="1204" s="62" customFormat="1" spans="1:5">
      <c r="A1204" s="126" t="s">
        <v>971</v>
      </c>
      <c r="B1204" s="92"/>
      <c r="C1204" s="92"/>
      <c r="D1204" s="94"/>
      <c r="E1204" s="70"/>
    </row>
    <row r="1205" s="62" customFormat="1" spans="1:5">
      <c r="A1205" s="126" t="s">
        <v>972</v>
      </c>
      <c r="B1205" s="92"/>
      <c r="C1205" s="92"/>
      <c r="D1205" s="94"/>
      <c r="E1205" s="70"/>
    </row>
    <row r="1206" s="62" customFormat="1" spans="1:5">
      <c r="A1206" s="126" t="s">
        <v>973</v>
      </c>
      <c r="B1206" s="92"/>
      <c r="C1206" s="92"/>
      <c r="D1206" s="94"/>
      <c r="E1206" s="70"/>
    </row>
    <row r="1207" s="62" customFormat="1" spans="1:5">
      <c r="A1207" s="124" t="s">
        <v>974</v>
      </c>
      <c r="B1207" s="85">
        <v>364</v>
      </c>
      <c r="C1207" s="85">
        <v>333</v>
      </c>
      <c r="D1207" s="86">
        <v>0.914835164835165</v>
      </c>
      <c r="E1207" s="83"/>
    </row>
    <row r="1208" s="62" customFormat="1" spans="1:5">
      <c r="A1208" s="125" t="s">
        <v>975</v>
      </c>
      <c r="B1208" s="88">
        <v>47</v>
      </c>
      <c r="C1208" s="88">
        <v>30</v>
      </c>
      <c r="D1208" s="94">
        <v>0.638297872340426</v>
      </c>
      <c r="E1208" s="90"/>
    </row>
    <row r="1209" s="62" customFormat="1" spans="1:5">
      <c r="A1209" s="126" t="s">
        <v>50</v>
      </c>
      <c r="B1209" s="92"/>
      <c r="C1209" s="92"/>
      <c r="D1209" s="94"/>
      <c r="E1209" s="70"/>
    </row>
    <row r="1210" s="62" customFormat="1" spans="1:5">
      <c r="A1210" s="126" t="s">
        <v>51</v>
      </c>
      <c r="B1210" s="92"/>
      <c r="C1210" s="92"/>
      <c r="D1210" s="94"/>
      <c r="E1210" s="70"/>
    </row>
    <row r="1211" s="62" customFormat="1" spans="1:5">
      <c r="A1211" s="126" t="s">
        <v>52</v>
      </c>
      <c r="B1211" s="92"/>
      <c r="C1211" s="92"/>
      <c r="D1211" s="94"/>
      <c r="E1211" s="70"/>
    </row>
    <row r="1212" s="62" customFormat="1" spans="1:5">
      <c r="A1212" s="126" t="s">
        <v>976</v>
      </c>
      <c r="B1212" s="92"/>
      <c r="C1212" s="92"/>
      <c r="D1212" s="94"/>
      <c r="E1212" s="70"/>
    </row>
    <row r="1213" s="62" customFormat="1" spans="1:5">
      <c r="A1213" s="126" t="s">
        <v>977</v>
      </c>
      <c r="B1213" s="92"/>
      <c r="C1213" s="92"/>
      <c r="D1213" s="94"/>
      <c r="E1213" s="70"/>
    </row>
    <row r="1214" s="62" customFormat="1" spans="1:5">
      <c r="A1214" s="126" t="s">
        <v>978</v>
      </c>
      <c r="B1214" s="92">
        <v>47</v>
      </c>
      <c r="C1214" s="92">
        <v>30</v>
      </c>
      <c r="D1214" s="94">
        <v>0.638297872340426</v>
      </c>
      <c r="E1214" s="70"/>
    </row>
    <row r="1215" s="62" customFormat="1" spans="1:5">
      <c r="A1215" s="126" t="s">
        <v>979</v>
      </c>
      <c r="B1215" s="92"/>
      <c r="C1215" s="92"/>
      <c r="D1215" s="94"/>
      <c r="E1215" s="70"/>
    </row>
    <row r="1216" s="62" customFormat="1" spans="1:5">
      <c r="A1216" s="126" t="s">
        <v>980</v>
      </c>
      <c r="B1216" s="92"/>
      <c r="C1216" s="92"/>
      <c r="D1216" s="94"/>
      <c r="E1216" s="70"/>
    </row>
    <row r="1217" s="62" customFormat="1" spans="1:5">
      <c r="A1217" s="126" t="s">
        <v>981</v>
      </c>
      <c r="B1217" s="92"/>
      <c r="C1217" s="92"/>
      <c r="D1217" s="94"/>
      <c r="E1217" s="70"/>
    </row>
    <row r="1218" s="62" customFormat="1" spans="1:5">
      <c r="A1218" s="126" t="s">
        <v>59</v>
      </c>
      <c r="B1218" s="92"/>
      <c r="C1218" s="92"/>
      <c r="D1218" s="94"/>
      <c r="E1218" s="70"/>
    </row>
    <row r="1219" s="62" customFormat="1" spans="1:5">
      <c r="A1219" s="126" t="s">
        <v>982</v>
      </c>
      <c r="B1219" s="92"/>
      <c r="C1219" s="92"/>
      <c r="D1219" s="94"/>
      <c r="E1219" s="70"/>
    </row>
    <row r="1220" s="62" customFormat="1" spans="1:5">
      <c r="A1220" s="125" t="s">
        <v>983</v>
      </c>
      <c r="B1220" s="88">
        <v>261</v>
      </c>
      <c r="C1220" s="88">
        <v>247</v>
      </c>
      <c r="D1220" s="94">
        <v>0.946360153256705</v>
      </c>
      <c r="E1220" s="90"/>
    </row>
    <row r="1221" s="62" customFormat="1" spans="1:5">
      <c r="A1221" s="126" t="s">
        <v>50</v>
      </c>
      <c r="B1221" s="92"/>
      <c r="C1221" s="92"/>
      <c r="D1221" s="94"/>
      <c r="E1221" s="70"/>
    </row>
    <row r="1222" s="62" customFormat="1" spans="1:5">
      <c r="A1222" s="126" t="s">
        <v>381</v>
      </c>
      <c r="B1222" s="92"/>
      <c r="C1222" s="92"/>
      <c r="D1222" s="94"/>
      <c r="E1222" s="70"/>
    </row>
    <row r="1223" s="62" customFormat="1" spans="1:5">
      <c r="A1223" s="126" t="s">
        <v>52</v>
      </c>
      <c r="B1223" s="92"/>
      <c r="C1223" s="92"/>
      <c r="D1223" s="94"/>
      <c r="E1223" s="70"/>
    </row>
    <row r="1224" s="62" customFormat="1" spans="1:5">
      <c r="A1224" s="126" t="s">
        <v>984</v>
      </c>
      <c r="B1224" s="92">
        <v>35</v>
      </c>
      <c r="C1224" s="92">
        <v>34</v>
      </c>
      <c r="D1224" s="94">
        <v>0.971428571428571</v>
      </c>
      <c r="E1224" s="70"/>
    </row>
    <row r="1225" s="62" customFormat="1" spans="1:5">
      <c r="A1225" s="126" t="s">
        <v>985</v>
      </c>
      <c r="B1225" s="92">
        <v>226</v>
      </c>
      <c r="C1225" s="92">
        <v>213</v>
      </c>
      <c r="D1225" s="94">
        <v>0.942477876106195</v>
      </c>
      <c r="E1225" s="70"/>
    </row>
    <row r="1226" s="62" customFormat="1" spans="1:5">
      <c r="A1226" s="125" t="s">
        <v>986</v>
      </c>
      <c r="B1226" s="88">
        <v>0</v>
      </c>
      <c r="C1226" s="88">
        <v>0</v>
      </c>
      <c r="D1226" s="89"/>
      <c r="E1226" s="90"/>
    </row>
    <row r="1227" s="62" customFormat="1" spans="1:5">
      <c r="A1227" s="126" t="s">
        <v>50</v>
      </c>
      <c r="B1227" s="92"/>
      <c r="C1227" s="92"/>
      <c r="D1227" s="94"/>
      <c r="E1227" s="70"/>
    </row>
    <row r="1228" s="62" customFormat="1" spans="1:5">
      <c r="A1228" s="126" t="s">
        <v>51</v>
      </c>
      <c r="B1228" s="92"/>
      <c r="C1228" s="92"/>
      <c r="D1228" s="94"/>
      <c r="E1228" s="70"/>
    </row>
    <row r="1229" s="62" customFormat="1" spans="1:5">
      <c r="A1229" s="126" t="s">
        <v>52</v>
      </c>
      <c r="B1229" s="92"/>
      <c r="C1229" s="92"/>
      <c r="D1229" s="94"/>
      <c r="E1229" s="70"/>
    </row>
    <row r="1230" s="62" customFormat="1" spans="1:5">
      <c r="A1230" s="126" t="s">
        <v>987</v>
      </c>
      <c r="B1230" s="92"/>
      <c r="C1230" s="92"/>
      <c r="D1230" s="94"/>
      <c r="E1230" s="70"/>
    </row>
    <row r="1231" s="62" customFormat="1" spans="1:5">
      <c r="A1231" s="126" t="s">
        <v>988</v>
      </c>
      <c r="B1231" s="92"/>
      <c r="C1231" s="92"/>
      <c r="D1231" s="94"/>
      <c r="E1231" s="70"/>
    </row>
    <row r="1232" s="62" customFormat="1" spans="1:5">
      <c r="A1232" s="125" t="s">
        <v>989</v>
      </c>
      <c r="B1232" s="88">
        <v>0</v>
      </c>
      <c r="C1232" s="88">
        <v>0</v>
      </c>
      <c r="D1232" s="89"/>
      <c r="E1232" s="90"/>
    </row>
    <row r="1233" s="62" customFormat="1" spans="1:5">
      <c r="A1233" s="126" t="s">
        <v>50</v>
      </c>
      <c r="B1233" s="92"/>
      <c r="C1233" s="92"/>
      <c r="D1233" s="94"/>
      <c r="E1233" s="70"/>
    </row>
    <row r="1234" s="62" customFormat="1" spans="1:5">
      <c r="A1234" s="126" t="s">
        <v>51</v>
      </c>
      <c r="B1234" s="92"/>
      <c r="C1234" s="92"/>
      <c r="D1234" s="94"/>
      <c r="E1234" s="70"/>
    </row>
    <row r="1235" s="62" customFormat="1" spans="1:5">
      <c r="A1235" s="126" t="s">
        <v>52</v>
      </c>
      <c r="B1235" s="92"/>
      <c r="C1235" s="92"/>
      <c r="D1235" s="94"/>
      <c r="E1235" s="70"/>
    </row>
    <row r="1236" s="62" customFormat="1" spans="1:5">
      <c r="A1236" s="126" t="s">
        <v>990</v>
      </c>
      <c r="B1236" s="92"/>
      <c r="C1236" s="92"/>
      <c r="D1236" s="94"/>
      <c r="E1236" s="70"/>
    </row>
    <row r="1237" s="62" customFormat="1" spans="1:5">
      <c r="A1237" s="126" t="s">
        <v>991</v>
      </c>
      <c r="B1237" s="92"/>
      <c r="C1237" s="92"/>
      <c r="D1237" s="94"/>
      <c r="E1237" s="70"/>
    </row>
    <row r="1238" s="62" customFormat="1" spans="1:5">
      <c r="A1238" s="126" t="s">
        <v>59</v>
      </c>
      <c r="B1238" s="92"/>
      <c r="C1238" s="92"/>
      <c r="D1238" s="94"/>
      <c r="E1238" s="70"/>
    </row>
    <row r="1239" s="62" customFormat="1" spans="1:5">
      <c r="A1239" s="126" t="s">
        <v>992</v>
      </c>
      <c r="B1239" s="92"/>
      <c r="C1239" s="92"/>
      <c r="D1239" s="94"/>
      <c r="E1239" s="70"/>
    </row>
    <row r="1240" s="62" customFormat="1" spans="1:5">
      <c r="A1240" s="125" t="s">
        <v>993</v>
      </c>
      <c r="B1240" s="88">
        <v>1</v>
      </c>
      <c r="C1240" s="88">
        <v>1</v>
      </c>
      <c r="D1240" s="94">
        <v>1</v>
      </c>
      <c r="E1240" s="90"/>
    </row>
    <row r="1241" s="62" customFormat="1" spans="1:5">
      <c r="A1241" s="126" t="s">
        <v>50</v>
      </c>
      <c r="B1241" s="92"/>
      <c r="C1241" s="92"/>
      <c r="D1241" s="94"/>
      <c r="E1241" s="70"/>
    </row>
    <row r="1242" s="62" customFormat="1" spans="1:5">
      <c r="A1242" s="126" t="s">
        <v>51</v>
      </c>
      <c r="B1242" s="92"/>
      <c r="C1242" s="92"/>
      <c r="D1242" s="94"/>
      <c r="E1242" s="70"/>
    </row>
    <row r="1243" s="62" customFormat="1" spans="1:5">
      <c r="A1243" s="126" t="s">
        <v>52</v>
      </c>
      <c r="B1243" s="92"/>
      <c r="C1243" s="92"/>
      <c r="D1243" s="94"/>
      <c r="E1243" s="70"/>
    </row>
    <row r="1244" s="62" customFormat="1" spans="1:5">
      <c r="A1244" s="126" t="s">
        <v>994</v>
      </c>
      <c r="B1244" s="92"/>
      <c r="C1244" s="92"/>
      <c r="D1244" s="94"/>
      <c r="E1244" s="70"/>
    </row>
    <row r="1245" s="62" customFormat="1" spans="1:5">
      <c r="A1245" s="126" t="s">
        <v>995</v>
      </c>
      <c r="B1245" s="92"/>
      <c r="C1245" s="92"/>
      <c r="D1245" s="94"/>
      <c r="E1245" s="70"/>
    </row>
    <row r="1246" s="62" customFormat="1" spans="1:5">
      <c r="A1246" s="126" t="s">
        <v>996</v>
      </c>
      <c r="B1246" s="92"/>
      <c r="C1246" s="92"/>
      <c r="D1246" s="94"/>
      <c r="E1246" s="70"/>
    </row>
    <row r="1247" s="62" customFormat="1" spans="1:5">
      <c r="A1247" s="126" t="s">
        <v>997</v>
      </c>
      <c r="B1247" s="92"/>
      <c r="C1247" s="92"/>
      <c r="D1247" s="94"/>
      <c r="E1247" s="70"/>
    </row>
    <row r="1248" s="62" customFormat="1" spans="1:5">
      <c r="A1248" s="126" t="s">
        <v>998</v>
      </c>
      <c r="B1248" s="92"/>
      <c r="C1248" s="92"/>
      <c r="D1248" s="94"/>
      <c r="E1248" s="70"/>
    </row>
    <row r="1249" s="62" customFormat="1" spans="1:5">
      <c r="A1249" s="126" t="s">
        <v>999</v>
      </c>
      <c r="B1249" s="92"/>
      <c r="C1249" s="92"/>
      <c r="D1249" s="94"/>
      <c r="E1249" s="70"/>
    </row>
    <row r="1250" s="62" customFormat="1" spans="1:5">
      <c r="A1250" s="126" t="s">
        <v>1000</v>
      </c>
      <c r="B1250" s="92"/>
      <c r="C1250" s="92"/>
      <c r="D1250" s="94"/>
      <c r="E1250" s="70"/>
    </row>
    <row r="1251" s="62" customFormat="1" spans="1:5">
      <c r="A1251" s="126" t="s">
        <v>1001</v>
      </c>
      <c r="B1251" s="92">
        <v>1</v>
      </c>
      <c r="C1251" s="92">
        <v>1</v>
      </c>
      <c r="D1251" s="94">
        <v>1</v>
      </c>
      <c r="E1251" s="70"/>
    </row>
    <row r="1252" s="62" customFormat="1" spans="1:5">
      <c r="A1252" s="126" t="s">
        <v>1002</v>
      </c>
      <c r="B1252" s="92"/>
      <c r="C1252" s="92"/>
      <c r="D1252" s="94"/>
      <c r="E1252" s="70"/>
    </row>
    <row r="1253" s="62" customFormat="1" spans="1:5">
      <c r="A1253" s="125" t="s">
        <v>1003</v>
      </c>
      <c r="B1253" s="88">
        <v>0</v>
      </c>
      <c r="C1253" s="88">
        <v>0</v>
      </c>
      <c r="D1253" s="89"/>
      <c r="E1253" s="90"/>
    </row>
    <row r="1254" s="62" customFormat="1" spans="1:5">
      <c r="A1254" s="126" t="s">
        <v>1004</v>
      </c>
      <c r="B1254" s="92"/>
      <c r="C1254" s="92"/>
      <c r="D1254" s="94"/>
      <c r="E1254" s="70"/>
    </row>
    <row r="1255" s="62" customFormat="1" spans="1:5">
      <c r="A1255" s="126" t="s">
        <v>1005</v>
      </c>
      <c r="B1255" s="92"/>
      <c r="C1255" s="92"/>
      <c r="D1255" s="94"/>
      <c r="E1255" s="70"/>
    </row>
    <row r="1256" s="62" customFormat="1" spans="1:5">
      <c r="A1256" s="126" t="s">
        <v>1006</v>
      </c>
      <c r="B1256" s="92"/>
      <c r="C1256" s="92"/>
      <c r="D1256" s="94"/>
      <c r="E1256" s="70"/>
    </row>
    <row r="1257" s="62" customFormat="1" spans="1:5">
      <c r="A1257" s="125" t="s">
        <v>1007</v>
      </c>
      <c r="B1257" s="88">
        <v>55</v>
      </c>
      <c r="C1257" s="88">
        <v>55</v>
      </c>
      <c r="D1257" s="94">
        <v>1</v>
      </c>
      <c r="E1257" s="90"/>
    </row>
    <row r="1258" s="62" customFormat="1" spans="1:5">
      <c r="A1258" s="126" t="s">
        <v>1008</v>
      </c>
      <c r="B1258" s="92">
        <v>55</v>
      </c>
      <c r="C1258" s="92">
        <v>55</v>
      </c>
      <c r="D1258" s="94">
        <v>1</v>
      </c>
      <c r="E1258" s="70"/>
    </row>
    <row r="1259" s="62" customFormat="1" spans="1:5">
      <c r="A1259" s="126" t="s">
        <v>1009</v>
      </c>
      <c r="B1259" s="92"/>
      <c r="C1259" s="92"/>
      <c r="D1259" s="94"/>
      <c r="E1259" s="70"/>
    </row>
    <row r="1260" s="62" customFormat="1" spans="1:5">
      <c r="A1260" s="126" t="s">
        <v>1010</v>
      </c>
      <c r="B1260" s="92"/>
      <c r="C1260" s="92"/>
      <c r="D1260" s="94"/>
      <c r="E1260" s="70"/>
    </row>
    <row r="1261" s="62" customFormat="1" spans="1:5">
      <c r="A1261" s="126" t="s">
        <v>1011</v>
      </c>
      <c r="B1261" s="92"/>
      <c r="C1261" s="92"/>
      <c r="D1261" s="94"/>
      <c r="E1261" s="70"/>
    </row>
    <row r="1262" s="62" customFormat="1" spans="1:5">
      <c r="A1262" s="126" t="s">
        <v>1012</v>
      </c>
      <c r="B1262" s="92"/>
      <c r="C1262" s="92"/>
      <c r="D1262" s="94"/>
      <c r="E1262" s="70"/>
    </row>
    <row r="1263" s="62" customFormat="1" spans="1:5">
      <c r="A1263" s="125" t="s">
        <v>1013</v>
      </c>
      <c r="B1263" s="88"/>
      <c r="C1263" s="88"/>
      <c r="D1263" s="89"/>
      <c r="E1263" s="90"/>
    </row>
    <row r="1264" s="62" customFormat="1" spans="1:5">
      <c r="A1264" s="124" t="s">
        <v>1014</v>
      </c>
      <c r="B1264" s="85"/>
      <c r="C1264" s="85">
        <v>2500</v>
      </c>
      <c r="D1264" s="86"/>
      <c r="E1264" s="83"/>
    </row>
    <row r="1265" s="62" customFormat="1" spans="1:5">
      <c r="A1265" s="124" t="s">
        <v>1015</v>
      </c>
      <c r="B1265" s="85">
        <v>8040</v>
      </c>
      <c r="C1265" s="85">
        <v>7600</v>
      </c>
      <c r="D1265" s="86">
        <v>0.945273631840796</v>
      </c>
      <c r="E1265" s="83"/>
    </row>
    <row r="1266" s="62" customFormat="1" spans="1:5">
      <c r="A1266" s="125" t="s">
        <v>1016</v>
      </c>
      <c r="B1266" s="88">
        <v>8040</v>
      </c>
      <c r="C1266" s="88">
        <v>7600</v>
      </c>
      <c r="D1266" s="94">
        <v>0.945273631840796</v>
      </c>
      <c r="E1266" s="90"/>
    </row>
    <row r="1267" s="62" customFormat="1" spans="1:5">
      <c r="A1267" s="126" t="s">
        <v>1017</v>
      </c>
      <c r="B1267" s="92">
        <v>8040</v>
      </c>
      <c r="C1267" s="92">
        <v>7600</v>
      </c>
      <c r="D1267" s="94">
        <v>0.945273631840796</v>
      </c>
      <c r="E1267" s="70"/>
    </row>
    <row r="1268" s="62" customFormat="1" spans="1:5">
      <c r="A1268" s="126" t="s">
        <v>1018</v>
      </c>
      <c r="B1268" s="92"/>
      <c r="C1268" s="92"/>
      <c r="D1268" s="94"/>
      <c r="E1268" s="70"/>
    </row>
    <row r="1269" s="62" customFormat="1" spans="1:5">
      <c r="A1269" s="126" t="s">
        <v>1019</v>
      </c>
      <c r="B1269" s="92"/>
      <c r="C1269" s="92"/>
      <c r="D1269" s="94"/>
      <c r="E1269" s="70"/>
    </row>
    <row r="1270" s="62" customFormat="1" spans="1:5">
      <c r="A1270" s="126" t="s">
        <v>1020</v>
      </c>
      <c r="B1270" s="92"/>
      <c r="C1270" s="92"/>
      <c r="D1270" s="94"/>
      <c r="E1270" s="70"/>
    </row>
    <row r="1271" s="62" customFormat="1" spans="1:5">
      <c r="A1271" s="83" t="s">
        <v>1021</v>
      </c>
      <c r="B1271" s="85">
        <v>19</v>
      </c>
      <c r="C1271" s="85">
        <v>0</v>
      </c>
      <c r="D1271" s="86"/>
      <c r="E1271" s="83"/>
    </row>
    <row r="1272" s="62" customFormat="1" spans="1:5">
      <c r="A1272" s="70" t="s">
        <v>1022</v>
      </c>
      <c r="B1272" s="92">
        <v>19</v>
      </c>
      <c r="C1272" s="92"/>
      <c r="D1272" s="94">
        <v>0</v>
      </c>
      <c r="E1272" s="70"/>
    </row>
    <row r="1273" s="62" customFormat="1" spans="1:5">
      <c r="A1273" s="83" t="s">
        <v>1023</v>
      </c>
      <c r="B1273" s="128">
        <v>889</v>
      </c>
      <c r="C1273" s="128">
        <v>0</v>
      </c>
      <c r="D1273" s="129"/>
      <c r="E1273" s="130"/>
    </row>
    <row r="1274" s="62" customFormat="1" spans="1:5">
      <c r="A1274" s="70" t="s">
        <v>1024</v>
      </c>
      <c r="B1274" s="131"/>
      <c r="C1274" s="131"/>
      <c r="D1274" s="132"/>
      <c r="E1274" s="133"/>
    </row>
    <row r="1275" s="62" customFormat="1" spans="1:5">
      <c r="A1275" s="70" t="s">
        <v>871</v>
      </c>
      <c r="B1275" s="131">
        <v>889</v>
      </c>
      <c r="C1275" s="131"/>
      <c r="D1275" s="94">
        <v>0</v>
      </c>
      <c r="E1275" s="133"/>
    </row>
    <row r="1276" s="62" customFormat="1" spans="1:5">
      <c r="A1276" s="70"/>
      <c r="B1276" s="131"/>
      <c r="C1276" s="131"/>
      <c r="D1276" s="94"/>
      <c r="E1276" s="133"/>
    </row>
    <row r="1277" s="62" customFormat="1" spans="1:5">
      <c r="A1277" s="70"/>
      <c r="B1277" s="131"/>
      <c r="C1277" s="131"/>
      <c r="D1277" s="132"/>
      <c r="E1277" s="133"/>
    </row>
    <row r="1278" s="78" customFormat="1" spans="1:5">
      <c r="A1278" s="134" t="s">
        <v>1025</v>
      </c>
      <c r="B1278" s="128">
        <v>289140</v>
      </c>
      <c r="C1278" s="128">
        <v>260067</v>
      </c>
      <c r="D1278" s="129">
        <v>0.899450093380369</v>
      </c>
      <c r="E1278" s="130"/>
    </row>
    <row r="1279" s="62" customFormat="1" spans="2:4">
      <c r="B1279" s="64"/>
      <c r="C1279" s="64"/>
      <c r="D1279" s="79"/>
    </row>
    <row r="1280" s="62" customFormat="1" spans="2:4">
      <c r="B1280" s="64"/>
      <c r="C1280" s="64"/>
      <c r="D1280" s="79"/>
    </row>
    <row r="1281" s="62" customFormat="1" spans="2:4">
      <c r="B1281" s="64"/>
      <c r="C1281" s="64"/>
      <c r="D1281" s="79"/>
    </row>
    <row r="1282" s="62" customFormat="1" spans="2:4">
      <c r="B1282" s="64"/>
      <c r="C1282" s="64"/>
      <c r="D1282" s="79"/>
    </row>
    <row r="1283" s="62" customFormat="1" spans="2:4">
      <c r="B1283" s="64"/>
      <c r="C1283" s="64"/>
      <c r="D1283" s="79"/>
    </row>
    <row r="1284" s="62" customFormat="1" spans="2:4">
      <c r="B1284" s="64"/>
      <c r="C1284" s="64"/>
      <c r="D1284" s="79"/>
    </row>
    <row r="1285" s="62" customFormat="1" spans="2:4">
      <c r="B1285" s="64"/>
      <c r="C1285" s="64"/>
      <c r="D1285" s="79"/>
    </row>
    <row r="1286" s="62" customFormat="1" spans="2:4">
      <c r="B1286" s="64"/>
      <c r="C1286" s="64"/>
      <c r="D1286" s="79"/>
    </row>
    <row r="1287" s="62" customFormat="1" spans="2:4">
      <c r="B1287" s="64"/>
      <c r="C1287" s="64"/>
      <c r="D1287" s="79"/>
    </row>
    <row r="1288" s="62" customFormat="1" spans="2:4">
      <c r="B1288" s="64"/>
      <c r="C1288" s="64"/>
      <c r="D1288" s="79"/>
    </row>
    <row r="1289" s="62" customFormat="1" spans="2:4">
      <c r="B1289" s="64"/>
      <c r="C1289" s="64"/>
      <c r="D1289" s="79"/>
    </row>
    <row r="1290" s="62" customFormat="1" spans="2:4">
      <c r="B1290" s="64"/>
      <c r="C1290" s="64"/>
      <c r="D1290" s="79"/>
    </row>
    <row r="1291" s="62" customFormat="1" spans="2:4">
      <c r="B1291" s="64"/>
      <c r="C1291" s="64"/>
      <c r="D1291" s="79"/>
    </row>
    <row r="1292" s="62" customFormat="1" spans="2:4">
      <c r="B1292" s="64"/>
      <c r="C1292" s="64"/>
      <c r="D1292" s="79"/>
    </row>
    <row r="1293" s="62" customFormat="1" spans="2:4">
      <c r="B1293" s="64"/>
      <c r="C1293" s="64"/>
      <c r="D1293" s="79"/>
    </row>
    <row r="1294" s="62" customFormat="1" spans="2:4">
      <c r="B1294" s="64"/>
      <c r="C1294" s="64"/>
      <c r="D1294" s="79"/>
    </row>
    <row r="1295" s="62" customFormat="1" spans="2:4">
      <c r="B1295" s="64"/>
      <c r="C1295" s="64"/>
      <c r="D1295" s="79"/>
    </row>
    <row r="1296" s="62" customFormat="1" spans="2:4">
      <c r="B1296" s="64"/>
      <c r="C1296" s="64"/>
      <c r="D1296" s="79"/>
    </row>
    <row r="1297" s="62" customFormat="1" spans="2:4">
      <c r="B1297" s="64"/>
      <c r="C1297" s="64"/>
      <c r="D1297" s="79"/>
    </row>
    <row r="1298" s="62" customFormat="1" spans="2:4">
      <c r="B1298" s="64"/>
      <c r="C1298" s="64"/>
      <c r="D1298" s="79"/>
    </row>
    <row r="1299" s="62" customFormat="1" spans="2:4">
      <c r="B1299" s="64"/>
      <c r="C1299" s="64"/>
      <c r="D1299" s="79"/>
    </row>
    <row r="1300" s="62" customFormat="1" spans="2:4">
      <c r="B1300" s="64"/>
      <c r="C1300" s="64"/>
      <c r="D1300" s="79"/>
    </row>
    <row r="1301" s="62" customFormat="1" spans="2:4">
      <c r="B1301" s="64"/>
      <c r="C1301" s="64"/>
      <c r="D1301" s="79"/>
    </row>
    <row r="1302" s="62" customFormat="1" spans="2:4">
      <c r="B1302" s="64"/>
      <c r="C1302" s="64"/>
      <c r="D1302" s="79"/>
    </row>
    <row r="1303" s="62" customFormat="1" spans="2:4">
      <c r="B1303" s="64"/>
      <c r="C1303" s="64"/>
      <c r="D1303" s="79"/>
    </row>
    <row r="1304" s="62" customFormat="1" spans="2:4">
      <c r="B1304" s="64"/>
      <c r="C1304" s="64"/>
      <c r="D1304" s="79"/>
    </row>
    <row r="1305" s="62" customFormat="1" spans="2:4">
      <c r="B1305" s="64"/>
      <c r="C1305" s="64"/>
      <c r="D1305" s="79"/>
    </row>
    <row r="1306" s="62" customFormat="1" spans="2:4">
      <c r="B1306" s="64"/>
      <c r="C1306" s="64"/>
      <c r="D1306" s="79"/>
    </row>
    <row r="1307" s="62" customFormat="1" spans="2:4">
      <c r="B1307" s="64"/>
      <c r="C1307" s="64"/>
      <c r="D1307" s="79"/>
    </row>
  </sheetData>
  <mergeCells count="1">
    <mergeCell ref="A2:E2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workbookViewId="0">
      <selection activeCell="E6" sqref="E6"/>
    </sheetView>
  </sheetViews>
  <sheetFormatPr defaultColWidth="9" defaultRowHeight="15.6"/>
  <cols>
    <col min="1" max="1" width="35.5" style="61" customWidth="1"/>
    <col min="2" max="17" width="7.375" style="61" customWidth="1"/>
    <col min="18" max="16384" width="9" style="61"/>
  </cols>
  <sheetData>
    <row r="1" s="61" customFormat="1" spans="1:1">
      <c r="A1" s="65" t="s">
        <v>1028</v>
      </c>
    </row>
    <row r="2" s="62" customFormat="1" ht="21" customHeight="1" spans="1:17">
      <c r="A2" s="66" t="s">
        <v>1029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75"/>
      <c r="O2" s="75"/>
      <c r="P2" s="75"/>
      <c r="Q2" s="75"/>
    </row>
    <row r="3" s="62" customFormat="1" ht="20.25" customHeight="1" spans="1:17">
      <c r="A3" s="67"/>
      <c r="Q3" s="76" t="s">
        <v>1030</v>
      </c>
    </row>
    <row r="4" s="63" customFormat="1" ht="69.75" customHeight="1" spans="1:17">
      <c r="A4" s="68" t="s">
        <v>13</v>
      </c>
      <c r="B4" s="68" t="s">
        <v>1031</v>
      </c>
      <c r="C4" s="69" t="s">
        <v>1032</v>
      </c>
      <c r="D4" s="69" t="s">
        <v>1033</v>
      </c>
      <c r="E4" s="69" t="s">
        <v>1034</v>
      </c>
      <c r="F4" s="69" t="s">
        <v>1035</v>
      </c>
      <c r="G4" s="69" t="s">
        <v>1036</v>
      </c>
      <c r="H4" s="69" t="s">
        <v>1037</v>
      </c>
      <c r="I4" s="69" t="s">
        <v>1038</v>
      </c>
      <c r="J4" s="69" t="s">
        <v>1039</v>
      </c>
      <c r="K4" s="69" t="s">
        <v>1040</v>
      </c>
      <c r="L4" s="69" t="s">
        <v>1041</v>
      </c>
      <c r="M4" s="69" t="s">
        <v>1042</v>
      </c>
      <c r="N4" s="69" t="s">
        <v>1043</v>
      </c>
      <c r="O4" s="69" t="s">
        <v>1044</v>
      </c>
      <c r="P4" s="69" t="s">
        <v>1045</v>
      </c>
      <c r="Q4" s="69" t="s">
        <v>1046</v>
      </c>
    </row>
    <row r="5" s="62" customFormat="1" ht="20.1" customHeight="1" spans="1:17">
      <c r="A5" s="70" t="s">
        <v>1047</v>
      </c>
      <c r="B5" s="71">
        <f>SUM(C5:N5)</f>
        <v>23704</v>
      </c>
      <c r="C5" s="70">
        <v>12507</v>
      </c>
      <c r="D5" s="70">
        <v>7512</v>
      </c>
      <c r="E5" s="70"/>
      <c r="F5" s="70"/>
      <c r="G5" s="70"/>
      <c r="H5" s="70"/>
      <c r="I5" s="70"/>
      <c r="J5" s="70"/>
      <c r="K5" s="70">
        <v>3685</v>
      </c>
      <c r="L5" s="70"/>
      <c r="M5" s="70"/>
      <c r="N5" s="70"/>
      <c r="O5" s="70"/>
      <c r="P5" s="70"/>
      <c r="Q5" s="70"/>
    </row>
    <row r="6" s="62" customFormat="1" ht="20.1" customHeight="1" spans="1:17">
      <c r="A6" s="70" t="s">
        <v>188</v>
      </c>
      <c r="B6" s="71">
        <f t="shared" ref="B6:B29" si="0">SUM(C6:N6)</f>
        <v>0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</row>
    <row r="7" s="62" customFormat="1" ht="20.1" customHeight="1" spans="1:17">
      <c r="A7" s="70" t="s">
        <v>192</v>
      </c>
      <c r="B7" s="71">
        <f t="shared" si="0"/>
        <v>25</v>
      </c>
      <c r="C7" s="70"/>
      <c r="D7" s="70">
        <v>25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</row>
    <row r="8" s="62" customFormat="1" ht="20.1" customHeight="1" spans="1:17">
      <c r="A8" s="70" t="s">
        <v>204</v>
      </c>
      <c r="B8" s="71">
        <f t="shared" si="0"/>
        <v>21952</v>
      </c>
      <c r="C8" s="70">
        <v>18088</v>
      </c>
      <c r="D8" s="70">
        <v>3630</v>
      </c>
      <c r="E8" s="70"/>
      <c r="F8" s="70"/>
      <c r="G8" s="70"/>
      <c r="H8" s="70"/>
      <c r="I8" s="70"/>
      <c r="J8" s="70"/>
      <c r="K8" s="70">
        <v>234</v>
      </c>
      <c r="L8" s="70"/>
      <c r="M8" s="70"/>
      <c r="N8" s="70"/>
      <c r="O8" s="70"/>
      <c r="P8" s="70"/>
      <c r="Q8" s="70"/>
    </row>
    <row r="9" s="62" customFormat="1" ht="20.1" customHeight="1" spans="1:17">
      <c r="A9" s="70" t="s">
        <v>256</v>
      </c>
      <c r="B9" s="71">
        <f t="shared" si="0"/>
        <v>48871</v>
      </c>
      <c r="C9" s="70">
        <v>33432</v>
      </c>
      <c r="D9" s="70">
        <v>13283</v>
      </c>
      <c r="E9" s="70"/>
      <c r="F9" s="70"/>
      <c r="G9" s="70"/>
      <c r="H9" s="70"/>
      <c r="I9" s="70"/>
      <c r="J9" s="70"/>
      <c r="K9" s="70">
        <v>2156</v>
      </c>
      <c r="L9" s="70"/>
      <c r="M9" s="70"/>
      <c r="N9" s="70"/>
      <c r="O9" s="70"/>
      <c r="P9" s="70"/>
      <c r="Q9" s="70"/>
    </row>
    <row r="10" s="62" customFormat="1" ht="20.1" customHeight="1" spans="1:17">
      <c r="A10" s="70" t="s">
        <v>306</v>
      </c>
      <c r="B10" s="71">
        <f t="shared" si="0"/>
        <v>3074</v>
      </c>
      <c r="C10" s="70">
        <v>195</v>
      </c>
      <c r="D10" s="70">
        <v>2879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</row>
    <row r="11" s="62" customFormat="1" ht="20.1" customHeight="1" spans="1:17">
      <c r="A11" s="70" t="s">
        <v>353</v>
      </c>
      <c r="B11" s="71">
        <f t="shared" si="0"/>
        <v>3497</v>
      </c>
      <c r="C11" s="70">
        <v>1080</v>
      </c>
      <c r="D11" s="70">
        <v>2410</v>
      </c>
      <c r="E11" s="70"/>
      <c r="F11" s="70"/>
      <c r="G11" s="70"/>
      <c r="H11" s="70"/>
      <c r="I11" s="70"/>
      <c r="J11" s="70"/>
      <c r="K11" s="70">
        <v>7</v>
      </c>
      <c r="L11" s="70"/>
      <c r="M11" s="70"/>
      <c r="N11" s="70"/>
      <c r="O11" s="70"/>
      <c r="P11" s="70"/>
      <c r="Q11" s="70"/>
    </row>
    <row r="12" s="62" customFormat="1" ht="20.1" customHeight="1" spans="1:17">
      <c r="A12" s="70" t="s">
        <v>396</v>
      </c>
      <c r="B12" s="71">
        <f t="shared" si="0"/>
        <v>18712</v>
      </c>
      <c r="C12" s="70">
        <v>6878</v>
      </c>
      <c r="D12" s="70">
        <v>406</v>
      </c>
      <c r="E12" s="70"/>
      <c r="F12" s="70"/>
      <c r="G12" s="70"/>
      <c r="H12" s="70"/>
      <c r="I12" s="70"/>
      <c r="J12" s="70"/>
      <c r="K12" s="70">
        <v>11428</v>
      </c>
      <c r="L12" s="70"/>
      <c r="M12" s="70"/>
      <c r="N12" s="70"/>
      <c r="O12" s="70"/>
      <c r="P12" s="70"/>
      <c r="Q12" s="70"/>
    </row>
    <row r="13" s="62" customFormat="1" ht="20.1" customHeight="1" spans="1:17">
      <c r="A13" s="70" t="s">
        <v>499</v>
      </c>
      <c r="B13" s="71">
        <f t="shared" si="0"/>
        <v>15303</v>
      </c>
      <c r="C13" s="70">
        <v>9606</v>
      </c>
      <c r="D13" s="70">
        <v>3636</v>
      </c>
      <c r="E13" s="70"/>
      <c r="F13" s="70"/>
      <c r="G13" s="70"/>
      <c r="H13" s="70"/>
      <c r="I13" s="70"/>
      <c r="J13" s="70"/>
      <c r="K13" s="70">
        <v>2061</v>
      </c>
      <c r="L13" s="70"/>
      <c r="M13" s="70"/>
      <c r="N13" s="70"/>
      <c r="O13" s="70"/>
      <c r="P13" s="70"/>
      <c r="Q13" s="70"/>
    </row>
    <row r="14" s="62" customFormat="1" ht="20.1" customHeight="1" spans="1:17">
      <c r="A14" s="70" t="s">
        <v>563</v>
      </c>
      <c r="B14" s="71">
        <f t="shared" si="0"/>
        <v>6068</v>
      </c>
      <c r="C14" s="70">
        <v>1629</v>
      </c>
      <c r="D14" s="70">
        <v>1732</v>
      </c>
      <c r="E14" s="70"/>
      <c r="F14" s="70"/>
      <c r="G14" s="70"/>
      <c r="H14" s="70"/>
      <c r="I14" s="70"/>
      <c r="J14" s="70"/>
      <c r="K14" s="70">
        <v>2707</v>
      </c>
      <c r="L14" s="70"/>
      <c r="M14" s="70"/>
      <c r="N14" s="70"/>
      <c r="O14" s="70"/>
      <c r="P14" s="70"/>
      <c r="Q14" s="70"/>
    </row>
    <row r="15" s="62" customFormat="1" ht="20.1" customHeight="1" spans="1:17">
      <c r="A15" s="70" t="s">
        <v>628</v>
      </c>
      <c r="B15" s="71">
        <f t="shared" si="0"/>
        <v>15494</v>
      </c>
      <c r="C15" s="70">
        <v>7792</v>
      </c>
      <c r="D15" s="70">
        <v>5825</v>
      </c>
      <c r="E15" s="70"/>
      <c r="F15" s="70"/>
      <c r="G15" s="70"/>
      <c r="H15" s="70"/>
      <c r="I15" s="70"/>
      <c r="J15" s="70"/>
      <c r="K15" s="70">
        <v>1877</v>
      </c>
      <c r="L15" s="70"/>
      <c r="M15" s="70"/>
      <c r="N15" s="70"/>
      <c r="O15" s="70"/>
      <c r="P15" s="70"/>
      <c r="Q15" s="70"/>
    </row>
    <row r="16" s="62" customFormat="1" ht="20.1" customHeight="1" spans="1:17">
      <c r="A16" s="70" t="s">
        <v>644</v>
      </c>
      <c r="B16" s="71">
        <f t="shared" si="0"/>
        <v>25954</v>
      </c>
      <c r="C16" s="70">
        <v>7353</v>
      </c>
      <c r="D16" s="70">
        <v>8929</v>
      </c>
      <c r="E16" s="70"/>
      <c r="F16" s="70"/>
      <c r="G16" s="70"/>
      <c r="H16" s="70"/>
      <c r="I16" s="70"/>
      <c r="J16" s="70"/>
      <c r="K16" s="70">
        <v>9672</v>
      </c>
      <c r="L16" s="70"/>
      <c r="M16" s="70"/>
      <c r="N16" s="70"/>
      <c r="O16" s="70"/>
      <c r="P16" s="70"/>
      <c r="Q16" s="70"/>
    </row>
    <row r="17" s="62" customFormat="1" ht="20.1" customHeight="1" spans="1:17">
      <c r="A17" s="70" t="s">
        <v>740</v>
      </c>
      <c r="B17" s="71">
        <f t="shared" si="0"/>
        <v>3348</v>
      </c>
      <c r="C17" s="70">
        <v>194</v>
      </c>
      <c r="D17" s="70">
        <v>3146</v>
      </c>
      <c r="E17" s="70"/>
      <c r="F17" s="70"/>
      <c r="G17" s="70"/>
      <c r="H17" s="70"/>
      <c r="I17" s="70"/>
      <c r="J17" s="70"/>
      <c r="K17" s="70">
        <v>8</v>
      </c>
      <c r="L17" s="70"/>
      <c r="M17" s="70"/>
      <c r="N17" s="70"/>
      <c r="O17" s="70"/>
      <c r="P17" s="70"/>
      <c r="Q17" s="70"/>
    </row>
    <row r="18" s="62" customFormat="1" ht="20.1" customHeight="1" spans="1:17">
      <c r="A18" s="72" t="s">
        <v>1048</v>
      </c>
      <c r="B18" s="71">
        <f t="shared" si="0"/>
        <v>546</v>
      </c>
      <c r="C18" s="70">
        <v>464</v>
      </c>
      <c r="D18" s="70">
        <v>82</v>
      </c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</row>
    <row r="19" s="62" customFormat="1" ht="20.1" customHeight="1" spans="1:17">
      <c r="A19" s="72" t="s">
        <v>838</v>
      </c>
      <c r="B19" s="71">
        <f t="shared" si="0"/>
        <v>74</v>
      </c>
      <c r="C19" s="70">
        <v>58</v>
      </c>
      <c r="D19" s="70">
        <v>16</v>
      </c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</row>
    <row r="20" s="62" customFormat="1" ht="20.1" customHeight="1" spans="1:17">
      <c r="A20" s="73" t="s">
        <v>851</v>
      </c>
      <c r="B20" s="71">
        <f t="shared" si="0"/>
        <v>0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</row>
    <row r="21" s="62" customFormat="1" ht="20.1" customHeight="1" spans="1:17">
      <c r="A21" s="72" t="s">
        <v>862</v>
      </c>
      <c r="B21" s="71">
        <f t="shared" si="0"/>
        <v>0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s="62" customFormat="1" ht="20.1" customHeight="1" spans="1:17">
      <c r="A22" s="72" t="s">
        <v>872</v>
      </c>
      <c r="B22" s="71">
        <f t="shared" si="0"/>
        <v>2525</v>
      </c>
      <c r="C22" s="70">
        <v>994</v>
      </c>
      <c r="D22" s="70">
        <v>1217</v>
      </c>
      <c r="E22" s="70"/>
      <c r="F22" s="70"/>
      <c r="G22" s="70"/>
      <c r="H22" s="70"/>
      <c r="I22" s="70"/>
      <c r="J22" s="70"/>
      <c r="K22" s="70">
        <v>314</v>
      </c>
      <c r="L22" s="70"/>
      <c r="M22" s="70"/>
      <c r="N22" s="70"/>
      <c r="O22" s="70"/>
      <c r="P22" s="70"/>
      <c r="Q22" s="70"/>
    </row>
    <row r="23" s="62" customFormat="1" ht="20.1" customHeight="1" spans="1:17">
      <c r="A23" s="72" t="s">
        <v>909</v>
      </c>
      <c r="B23" s="71">
        <f t="shared" si="0"/>
        <v>10263</v>
      </c>
      <c r="C23" s="70">
        <v>3810</v>
      </c>
      <c r="D23" s="70">
        <v>5904</v>
      </c>
      <c r="E23" s="70"/>
      <c r="F23" s="70"/>
      <c r="G23" s="70"/>
      <c r="H23" s="70"/>
      <c r="I23" s="70"/>
      <c r="J23" s="70"/>
      <c r="K23" s="70">
        <v>549</v>
      </c>
      <c r="L23" s="70"/>
      <c r="M23" s="70"/>
      <c r="N23" s="70"/>
      <c r="O23" s="70"/>
      <c r="P23" s="70"/>
      <c r="Q23" s="70"/>
    </row>
    <row r="24" s="62" customFormat="1" ht="20.1" customHeight="1" spans="1:17">
      <c r="A24" s="72" t="s">
        <v>929</v>
      </c>
      <c r="B24" s="71">
        <f t="shared" si="0"/>
        <v>0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</row>
    <row r="25" s="62" customFormat="1" ht="20.1" customHeight="1" spans="1:17">
      <c r="A25" s="72" t="s">
        <v>974</v>
      </c>
      <c r="B25" s="71">
        <f t="shared" si="0"/>
        <v>333</v>
      </c>
      <c r="C25" s="70">
        <v>10</v>
      </c>
      <c r="D25" s="70">
        <v>89</v>
      </c>
      <c r="E25" s="70"/>
      <c r="F25" s="70"/>
      <c r="G25" s="70"/>
      <c r="H25" s="70"/>
      <c r="I25" s="70"/>
      <c r="J25" s="70"/>
      <c r="K25" s="70">
        <v>234</v>
      </c>
      <c r="L25" s="70"/>
      <c r="M25" s="70"/>
      <c r="N25" s="70"/>
      <c r="O25" s="70"/>
      <c r="P25" s="70"/>
      <c r="Q25" s="70"/>
    </row>
    <row r="26" s="62" customFormat="1" ht="20.1" customHeight="1" spans="1:17">
      <c r="A26" s="73" t="s">
        <v>1049</v>
      </c>
      <c r="B26" s="71">
        <f t="shared" si="0"/>
        <v>2500</v>
      </c>
      <c r="C26" s="70"/>
      <c r="D26" s="70">
        <v>2500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</row>
    <row r="27" s="62" customFormat="1" ht="20.1" customHeight="1" spans="1:17">
      <c r="A27" s="72" t="s">
        <v>1050</v>
      </c>
      <c r="B27" s="71">
        <f t="shared" si="0"/>
        <v>0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</row>
    <row r="28" s="62" customFormat="1" ht="20.1" customHeight="1" spans="1:17">
      <c r="A28" s="72" t="s">
        <v>1051</v>
      </c>
      <c r="B28" s="71">
        <f t="shared" si="0"/>
        <v>0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</row>
    <row r="29" s="62" customFormat="1" ht="20.1" customHeight="1" spans="1:17">
      <c r="A29" s="70" t="s">
        <v>1052</v>
      </c>
      <c r="B29" s="71">
        <f t="shared" si="0"/>
        <v>0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</row>
    <row r="30" s="62" customFormat="1" ht="20.1" customHeight="1" spans="1:17">
      <c r="A30" s="70" t="s">
        <v>1044</v>
      </c>
      <c r="B30" s="71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</row>
    <row r="31" s="64" customFormat="1" ht="20.1" customHeight="1" spans="1:17">
      <c r="A31" s="74" t="s">
        <v>1053</v>
      </c>
      <c r="B31" s="71">
        <f>SUM(B5:B30)</f>
        <v>202243</v>
      </c>
      <c r="C31" s="71">
        <v>104090</v>
      </c>
      <c r="D31" s="71">
        <v>63221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34932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</row>
  </sheetData>
  <mergeCells count="1">
    <mergeCell ref="A2:Q2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9"/>
  <sheetViews>
    <sheetView tabSelected="1" workbookViewId="0">
      <selection activeCell="B12" sqref="B12"/>
    </sheetView>
  </sheetViews>
  <sheetFormatPr defaultColWidth="8.8" defaultRowHeight="15.6" outlineLevelCol="2"/>
  <cols>
    <col min="1" max="1" width="35.7" style="55" customWidth="1"/>
    <col min="2" max="3" width="32.3" style="55" customWidth="1"/>
    <col min="4" max="16384" width="8.8" style="55"/>
  </cols>
  <sheetData>
    <row r="1" ht="36" customHeight="1" spans="1:3">
      <c r="A1" s="56" t="s">
        <v>1054</v>
      </c>
      <c r="B1" s="56"/>
      <c r="C1" s="56"/>
    </row>
    <row r="2" ht="21" customHeight="1" spans="1:3">
      <c r="A2" s="56"/>
      <c r="B2" s="56"/>
      <c r="C2" s="56" t="s">
        <v>1030</v>
      </c>
    </row>
    <row r="3" spans="1:3">
      <c r="A3" s="57" t="s">
        <v>1055</v>
      </c>
      <c r="B3" s="57" t="s">
        <v>15</v>
      </c>
      <c r="C3" s="57"/>
    </row>
    <row r="4" spans="1:3">
      <c r="A4" s="57"/>
      <c r="B4" s="57" t="s">
        <v>1056</v>
      </c>
      <c r="C4" s="57" t="s">
        <v>1057</v>
      </c>
    </row>
    <row r="5" spans="1:3">
      <c r="A5" s="57" t="s">
        <v>1056</v>
      </c>
      <c r="B5" s="58">
        <f>SUM(B6,B11,B22,B30,B37,B41,B44,B48,B51,B57,B60,B65)</f>
        <v>260067</v>
      </c>
      <c r="C5" s="58">
        <f>SUM(C6,C11,C22,C30,C37,C41,C44,C48,C51,C57,C60,C65)</f>
        <v>202243</v>
      </c>
    </row>
    <row r="6" spans="1:3">
      <c r="A6" s="59" t="s">
        <v>1032</v>
      </c>
      <c r="B6" s="58">
        <v>104090</v>
      </c>
      <c r="C6" s="58">
        <f>SUM(C7:C10)</f>
        <v>104090</v>
      </c>
    </row>
    <row r="7" spans="1:3">
      <c r="A7" s="60" t="s">
        <v>1058</v>
      </c>
      <c r="B7" s="58">
        <v>55253</v>
      </c>
      <c r="C7" s="58">
        <v>55253</v>
      </c>
    </row>
    <row r="8" spans="1:3">
      <c r="A8" s="60" t="s">
        <v>1059</v>
      </c>
      <c r="B8" s="58">
        <v>17773</v>
      </c>
      <c r="C8" s="58">
        <v>17773</v>
      </c>
    </row>
    <row r="9" spans="1:3">
      <c r="A9" s="60" t="s">
        <v>1060</v>
      </c>
      <c r="B9" s="58">
        <v>7139</v>
      </c>
      <c r="C9" s="58">
        <v>7139</v>
      </c>
    </row>
    <row r="10" spans="1:3">
      <c r="A10" s="60" t="s">
        <v>1061</v>
      </c>
      <c r="B10" s="58">
        <v>23925</v>
      </c>
      <c r="C10" s="58">
        <v>23925</v>
      </c>
    </row>
    <row r="11" spans="1:3">
      <c r="A11" s="59" t="s">
        <v>1033</v>
      </c>
      <c r="B11" s="58">
        <v>63221</v>
      </c>
      <c r="C11" s="58">
        <f>SUM(C12:C21)</f>
        <v>63221</v>
      </c>
    </row>
    <row r="12" spans="1:3">
      <c r="A12" s="60" t="s">
        <v>1062</v>
      </c>
      <c r="B12" s="58">
        <v>8761</v>
      </c>
      <c r="C12" s="58">
        <v>8761</v>
      </c>
    </row>
    <row r="13" spans="1:3">
      <c r="A13" s="60" t="s">
        <v>1063</v>
      </c>
      <c r="B13" s="58">
        <v>20</v>
      </c>
      <c r="C13" s="58">
        <v>20</v>
      </c>
    </row>
    <row r="14" spans="1:3">
      <c r="A14" s="60" t="s">
        <v>1064</v>
      </c>
      <c r="B14" s="58">
        <v>50</v>
      </c>
      <c r="C14" s="58">
        <v>50</v>
      </c>
    </row>
    <row r="15" spans="1:3">
      <c r="A15" s="60" t="s">
        <v>1065</v>
      </c>
      <c r="B15" s="58">
        <v>0</v>
      </c>
      <c r="C15" s="58">
        <v>0</v>
      </c>
    </row>
    <row r="16" spans="1:3">
      <c r="A16" s="60" t="s">
        <v>1066</v>
      </c>
      <c r="B16" s="58">
        <v>0</v>
      </c>
      <c r="C16" s="58">
        <v>0</v>
      </c>
    </row>
    <row r="17" spans="1:3">
      <c r="A17" s="60" t="s">
        <v>1067</v>
      </c>
      <c r="B17" s="58">
        <v>380</v>
      </c>
      <c r="C17" s="58">
        <v>380</v>
      </c>
    </row>
    <row r="18" spans="1:3">
      <c r="A18" s="60" t="s">
        <v>1068</v>
      </c>
      <c r="B18" s="58">
        <v>0</v>
      </c>
      <c r="C18" s="58">
        <v>0</v>
      </c>
    </row>
    <row r="19" spans="1:3">
      <c r="A19" s="60" t="s">
        <v>1069</v>
      </c>
      <c r="B19" s="58">
        <v>1000</v>
      </c>
      <c r="C19" s="58">
        <v>1000</v>
      </c>
    </row>
    <row r="20" spans="1:3">
      <c r="A20" s="60" t="s">
        <v>1070</v>
      </c>
      <c r="B20" s="58">
        <v>756</v>
      </c>
      <c r="C20" s="58">
        <v>756</v>
      </c>
    </row>
    <row r="21" spans="1:3">
      <c r="A21" s="60" t="s">
        <v>1071</v>
      </c>
      <c r="B21" s="58">
        <v>52254</v>
      </c>
      <c r="C21" s="58">
        <v>52254</v>
      </c>
    </row>
    <row r="22" spans="1:3">
      <c r="A22" s="59" t="s">
        <v>1072</v>
      </c>
      <c r="B22" s="58">
        <v>50224</v>
      </c>
      <c r="C22" s="58">
        <f>SUM(C23:C29)</f>
        <v>0</v>
      </c>
    </row>
    <row r="23" spans="1:3">
      <c r="A23" s="60" t="s">
        <v>1073</v>
      </c>
      <c r="B23" s="58">
        <v>0</v>
      </c>
      <c r="C23" s="58">
        <v>0</v>
      </c>
    </row>
    <row r="24" spans="1:3">
      <c r="A24" s="60" t="s">
        <v>1074</v>
      </c>
      <c r="B24" s="58">
        <v>8560</v>
      </c>
      <c r="C24" s="58">
        <v>0</v>
      </c>
    </row>
    <row r="25" spans="1:3">
      <c r="A25" s="60" t="s">
        <v>1075</v>
      </c>
      <c r="B25" s="58">
        <v>0</v>
      </c>
      <c r="C25" s="58">
        <v>0</v>
      </c>
    </row>
    <row r="26" spans="1:3">
      <c r="A26" s="60" t="s">
        <v>1076</v>
      </c>
      <c r="B26" s="58">
        <v>4000</v>
      </c>
      <c r="C26" s="58">
        <v>0</v>
      </c>
    </row>
    <row r="27" spans="1:3">
      <c r="A27" s="60" t="s">
        <v>1077</v>
      </c>
      <c r="B27" s="58">
        <v>0</v>
      </c>
      <c r="C27" s="58">
        <v>0</v>
      </c>
    </row>
    <row r="28" spans="1:3">
      <c r="A28" s="60" t="s">
        <v>1078</v>
      </c>
      <c r="B28" s="58">
        <v>0</v>
      </c>
      <c r="C28" s="58">
        <v>0</v>
      </c>
    </row>
    <row r="29" spans="1:3">
      <c r="A29" s="60" t="s">
        <v>1079</v>
      </c>
      <c r="B29" s="58">
        <v>37664</v>
      </c>
      <c r="C29" s="58">
        <v>0</v>
      </c>
    </row>
    <row r="30" spans="1:3">
      <c r="A30" s="59" t="s">
        <v>1080</v>
      </c>
      <c r="B30" s="58">
        <v>0</v>
      </c>
      <c r="C30" s="58">
        <f>SUM(C31:C36)</f>
        <v>0</v>
      </c>
    </row>
    <row r="31" spans="1:3">
      <c r="A31" s="60" t="s">
        <v>1073</v>
      </c>
      <c r="B31" s="58">
        <v>0</v>
      </c>
      <c r="C31" s="58">
        <v>0</v>
      </c>
    </row>
    <row r="32" spans="1:3">
      <c r="A32" s="60" t="s">
        <v>1074</v>
      </c>
      <c r="B32" s="58">
        <v>0</v>
      </c>
      <c r="C32" s="58">
        <v>0</v>
      </c>
    </row>
    <row r="33" spans="1:3">
      <c r="A33" s="60" t="s">
        <v>1075</v>
      </c>
      <c r="B33" s="58">
        <v>0</v>
      </c>
      <c r="C33" s="58">
        <v>0</v>
      </c>
    </row>
    <row r="34" spans="1:3">
      <c r="A34" s="60" t="s">
        <v>1077</v>
      </c>
      <c r="B34" s="58">
        <v>0</v>
      </c>
      <c r="C34" s="58">
        <v>0</v>
      </c>
    </row>
    <row r="35" spans="1:3">
      <c r="A35" s="60" t="s">
        <v>1078</v>
      </c>
      <c r="B35" s="58">
        <v>0</v>
      </c>
      <c r="C35" s="58">
        <v>0</v>
      </c>
    </row>
    <row r="36" spans="1:3">
      <c r="A36" s="60" t="s">
        <v>1079</v>
      </c>
      <c r="B36" s="58">
        <v>0</v>
      </c>
      <c r="C36" s="58">
        <v>0</v>
      </c>
    </row>
    <row r="37" spans="1:3">
      <c r="A37" s="59" t="s">
        <v>1036</v>
      </c>
      <c r="B37" s="58">
        <v>0</v>
      </c>
      <c r="C37" s="58">
        <f>SUM(C38:C40)</f>
        <v>0</v>
      </c>
    </row>
    <row r="38" spans="1:3">
      <c r="A38" s="60" t="s">
        <v>1081</v>
      </c>
      <c r="B38" s="58">
        <v>0</v>
      </c>
      <c r="C38" s="58">
        <v>0</v>
      </c>
    </row>
    <row r="39" spans="1:3">
      <c r="A39" s="60" t="s">
        <v>1082</v>
      </c>
      <c r="B39" s="58">
        <v>0</v>
      </c>
      <c r="C39" s="58">
        <v>0</v>
      </c>
    </row>
    <row r="40" spans="1:3">
      <c r="A40" s="60" t="s">
        <v>1083</v>
      </c>
      <c r="B40" s="58">
        <v>0</v>
      </c>
      <c r="C40" s="58">
        <v>0</v>
      </c>
    </row>
    <row r="41" spans="1:3">
      <c r="A41" s="59" t="s">
        <v>1037</v>
      </c>
      <c r="B41" s="58">
        <v>0</v>
      </c>
      <c r="C41" s="58">
        <f>SUM(C42:C43)</f>
        <v>0</v>
      </c>
    </row>
    <row r="42" spans="1:3">
      <c r="A42" s="60" t="s">
        <v>1084</v>
      </c>
      <c r="B42" s="58">
        <v>0</v>
      </c>
      <c r="C42" s="58">
        <v>0</v>
      </c>
    </row>
    <row r="43" spans="1:3">
      <c r="A43" s="60" t="s">
        <v>1085</v>
      </c>
      <c r="B43" s="58">
        <v>0</v>
      </c>
      <c r="C43" s="58">
        <v>0</v>
      </c>
    </row>
    <row r="44" spans="1:3">
      <c r="A44" s="59" t="s">
        <v>1038</v>
      </c>
      <c r="B44" s="58">
        <v>0</v>
      </c>
      <c r="C44" s="58">
        <f>SUM(C45:C47)</f>
        <v>0</v>
      </c>
    </row>
    <row r="45" spans="1:3">
      <c r="A45" s="60" t="s">
        <v>1086</v>
      </c>
      <c r="B45" s="58">
        <v>0</v>
      </c>
      <c r="C45" s="58">
        <v>0</v>
      </c>
    </row>
    <row r="46" spans="1:3">
      <c r="A46" s="60" t="s">
        <v>1087</v>
      </c>
      <c r="B46" s="58">
        <v>0</v>
      </c>
      <c r="C46" s="58">
        <v>0</v>
      </c>
    </row>
    <row r="47" spans="1:3">
      <c r="A47" s="60" t="s">
        <v>1088</v>
      </c>
      <c r="B47" s="58">
        <v>0</v>
      </c>
      <c r="C47" s="58">
        <v>0</v>
      </c>
    </row>
    <row r="48" spans="1:3">
      <c r="A48" s="59" t="s">
        <v>1039</v>
      </c>
      <c r="B48" s="58">
        <v>0</v>
      </c>
      <c r="C48" s="58">
        <f>SUM(C49:C50)</f>
        <v>0</v>
      </c>
    </row>
    <row r="49" spans="1:3">
      <c r="A49" s="60" t="s">
        <v>1089</v>
      </c>
      <c r="B49" s="58">
        <v>0</v>
      </c>
      <c r="C49" s="58">
        <v>0</v>
      </c>
    </row>
    <row r="50" spans="1:3">
      <c r="A50" s="60" t="s">
        <v>1090</v>
      </c>
      <c r="B50" s="58">
        <v>0</v>
      </c>
      <c r="C50" s="58">
        <v>0</v>
      </c>
    </row>
    <row r="51" spans="1:3">
      <c r="A51" s="59" t="s">
        <v>1040</v>
      </c>
      <c r="B51" s="58">
        <v>34932</v>
      </c>
      <c r="C51" s="58">
        <f>SUM(C52:C56)</f>
        <v>34932</v>
      </c>
    </row>
    <row r="52" spans="1:3">
      <c r="A52" s="60" t="s">
        <v>1091</v>
      </c>
      <c r="B52" s="58">
        <v>4541</v>
      </c>
      <c r="C52" s="58">
        <v>4541</v>
      </c>
    </row>
    <row r="53" spans="1:3">
      <c r="A53" s="60" t="s">
        <v>1092</v>
      </c>
      <c r="B53" s="58">
        <v>0</v>
      </c>
      <c r="C53" s="58">
        <v>0</v>
      </c>
    </row>
    <row r="54" spans="1:3">
      <c r="A54" s="60" t="s">
        <v>1093</v>
      </c>
      <c r="B54" s="58">
        <v>290</v>
      </c>
      <c r="C54" s="58">
        <v>290</v>
      </c>
    </row>
    <row r="55" spans="1:3">
      <c r="A55" s="60" t="s">
        <v>1094</v>
      </c>
      <c r="B55" s="58">
        <v>530</v>
      </c>
      <c r="C55" s="58">
        <v>530</v>
      </c>
    </row>
    <row r="56" spans="1:3">
      <c r="A56" s="60" t="s">
        <v>1095</v>
      </c>
      <c r="B56" s="58">
        <v>29571</v>
      </c>
      <c r="C56" s="58">
        <v>29571</v>
      </c>
    </row>
    <row r="57" spans="1:3">
      <c r="A57" s="59" t="s">
        <v>1041</v>
      </c>
      <c r="B57" s="58">
        <v>0</v>
      </c>
      <c r="C57" s="58">
        <f>SUM(C58:C59)</f>
        <v>0</v>
      </c>
    </row>
    <row r="58" spans="1:3">
      <c r="A58" s="60" t="s">
        <v>1096</v>
      </c>
      <c r="B58" s="58">
        <v>0</v>
      </c>
      <c r="C58" s="58">
        <v>0</v>
      </c>
    </row>
    <row r="59" spans="1:3">
      <c r="A59" s="60" t="s">
        <v>1097</v>
      </c>
      <c r="B59" s="58">
        <v>0</v>
      </c>
      <c r="C59" s="58">
        <v>0</v>
      </c>
    </row>
    <row r="60" spans="1:3">
      <c r="A60" s="59" t="s">
        <v>1042</v>
      </c>
      <c r="B60" s="58">
        <v>7600</v>
      </c>
      <c r="C60" s="58">
        <f>SUM(C61:C64)</f>
        <v>0</v>
      </c>
    </row>
    <row r="61" spans="1:3">
      <c r="A61" s="60" t="s">
        <v>1098</v>
      </c>
      <c r="B61" s="58">
        <v>7600</v>
      </c>
      <c r="C61" s="58">
        <v>0</v>
      </c>
    </row>
    <row r="62" spans="1:3">
      <c r="A62" s="60" t="s">
        <v>1099</v>
      </c>
      <c r="B62" s="58">
        <v>0</v>
      </c>
      <c r="C62" s="58">
        <v>0</v>
      </c>
    </row>
    <row r="63" spans="1:3">
      <c r="A63" s="60" t="s">
        <v>1100</v>
      </c>
      <c r="B63" s="58">
        <v>0</v>
      </c>
      <c r="C63" s="58">
        <v>0</v>
      </c>
    </row>
    <row r="64" spans="1:3">
      <c r="A64" s="60" t="s">
        <v>1101</v>
      </c>
      <c r="B64" s="58">
        <v>0</v>
      </c>
      <c r="C64" s="58">
        <v>0</v>
      </c>
    </row>
    <row r="65" spans="1:3">
      <c r="A65" s="59" t="s">
        <v>1046</v>
      </c>
      <c r="B65" s="58">
        <v>0</v>
      </c>
      <c r="C65" s="58">
        <f>SUM(C66:C69)</f>
        <v>0</v>
      </c>
    </row>
    <row r="66" spans="1:3">
      <c r="A66" s="60" t="s">
        <v>1102</v>
      </c>
      <c r="B66" s="58">
        <v>0</v>
      </c>
      <c r="C66" s="58">
        <v>0</v>
      </c>
    </row>
    <row r="67" spans="1:3">
      <c r="A67" s="60" t="s">
        <v>1103</v>
      </c>
      <c r="B67" s="58">
        <v>0</v>
      </c>
      <c r="C67" s="58">
        <v>0</v>
      </c>
    </row>
    <row r="68" spans="1:3">
      <c r="A68" s="60" t="s">
        <v>1104</v>
      </c>
      <c r="B68" s="58">
        <v>0</v>
      </c>
      <c r="C68" s="58">
        <v>0</v>
      </c>
    </row>
    <row r="69" spans="1:3">
      <c r="A69" s="60" t="s">
        <v>1105</v>
      </c>
      <c r="B69" s="58">
        <v>0</v>
      </c>
      <c r="C69" s="58">
        <v>0</v>
      </c>
    </row>
  </sheetData>
  <mergeCells count="3">
    <mergeCell ref="A1:C1"/>
    <mergeCell ref="B3:C3"/>
    <mergeCell ref="A3:A4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"/>
  <sheetViews>
    <sheetView topLeftCell="A76" workbookViewId="0">
      <selection activeCell="C22" sqref="C22"/>
    </sheetView>
  </sheetViews>
  <sheetFormatPr defaultColWidth="9" defaultRowHeight="15.6" outlineLevelCol="3"/>
  <cols>
    <col min="1" max="1" width="48.25" style="19" customWidth="1"/>
    <col min="2" max="2" width="14.375" style="15" customWidth="1"/>
    <col min="3" max="3" width="35" style="15" customWidth="1"/>
    <col min="4" max="4" width="18.125" style="15" customWidth="1"/>
    <col min="5" max="16380" width="9" style="15"/>
  </cols>
  <sheetData>
    <row r="1" s="15" customFormat="1" ht="18" customHeight="1" spans="1:1">
      <c r="A1" s="20" t="s">
        <v>1106</v>
      </c>
    </row>
    <row r="2" s="16" customFormat="1" ht="20.4" spans="1:3">
      <c r="A2" s="21" t="s">
        <v>1107</v>
      </c>
      <c r="B2" s="22"/>
      <c r="C2" s="22"/>
    </row>
    <row r="3" s="17" customFormat="1" ht="20.25" customHeight="1" spans="1:4">
      <c r="A3" s="23"/>
      <c r="B3" s="24"/>
      <c r="D3" s="25" t="s">
        <v>12</v>
      </c>
    </row>
    <row r="4" s="17" customFormat="1" ht="31.5" customHeight="1" spans="1:4">
      <c r="A4" s="26" t="s">
        <v>1108</v>
      </c>
      <c r="B4" s="27"/>
      <c r="C4" s="26" t="s">
        <v>1109</v>
      </c>
      <c r="D4" s="27"/>
    </row>
    <row r="5" s="17" customFormat="1" ht="21.95" customHeight="1" spans="1:4">
      <c r="A5" s="28" t="s">
        <v>13</v>
      </c>
      <c r="B5" s="28" t="s">
        <v>15</v>
      </c>
      <c r="C5" s="28" t="s">
        <v>13</v>
      </c>
      <c r="D5" s="28" t="s">
        <v>15</v>
      </c>
    </row>
    <row r="6" s="17" customFormat="1" ht="20.1" customHeight="1" spans="1:4">
      <c r="A6" s="29" t="s">
        <v>1110</v>
      </c>
      <c r="B6" s="30">
        <f>[1]表一!C33</f>
        <v>215027</v>
      </c>
      <c r="C6" s="29" t="s">
        <v>1111</v>
      </c>
      <c r="D6" s="30">
        <f>[1]表二!C1278</f>
        <v>260067</v>
      </c>
    </row>
    <row r="7" s="17" customFormat="1" ht="20.1" customHeight="1" spans="1:4">
      <c r="A7" s="31" t="s">
        <v>1112</v>
      </c>
      <c r="B7" s="32">
        <f>B8+B76+B77+B81+B82+B83+B84</f>
        <v>56809</v>
      </c>
      <c r="C7" s="31" t="s">
        <v>1044</v>
      </c>
      <c r="D7" s="32">
        <f>D8+D77+D78+D79+D80+D81+D82+D83</f>
        <v>11769</v>
      </c>
    </row>
    <row r="8" s="17" customFormat="1" ht="20.1" customHeight="1" spans="1:4">
      <c r="A8" s="33" t="s">
        <v>1113</v>
      </c>
      <c r="B8" s="34">
        <f>SUM(B9,B16,B52)</f>
        <v>46440</v>
      </c>
      <c r="C8" s="33" t="s">
        <v>1114</v>
      </c>
      <c r="D8" s="34">
        <f>SUM(D9:D10)</f>
        <v>11769</v>
      </c>
    </row>
    <row r="9" s="17" customFormat="1" ht="20.1" customHeight="1" spans="1:4">
      <c r="A9" s="33" t="s">
        <v>1115</v>
      </c>
      <c r="B9" s="34">
        <f>SUM(B10:B15)</f>
        <v>4018</v>
      </c>
      <c r="C9" s="35" t="s">
        <v>1116</v>
      </c>
      <c r="D9" s="36">
        <v>7800</v>
      </c>
    </row>
    <row r="10" s="17" customFormat="1" ht="20.1" customHeight="1" spans="1:4">
      <c r="A10" s="37" t="s">
        <v>1117</v>
      </c>
      <c r="B10" s="38">
        <v>445</v>
      </c>
      <c r="C10" s="35" t="s">
        <v>1118</v>
      </c>
      <c r="D10" s="36">
        <v>3969</v>
      </c>
    </row>
    <row r="11" s="17" customFormat="1" ht="20.1" customHeight="1" spans="1:4">
      <c r="A11" s="37" t="s">
        <v>1119</v>
      </c>
      <c r="B11" s="38"/>
      <c r="C11" s="35"/>
      <c r="D11" s="36"/>
    </row>
    <row r="12" s="17" customFormat="1" ht="20.1" customHeight="1" spans="1:4">
      <c r="A12" s="37" t="s">
        <v>1120</v>
      </c>
      <c r="B12" s="38">
        <v>1545</v>
      </c>
      <c r="C12" s="35" t="s">
        <v>43</v>
      </c>
      <c r="D12" s="36"/>
    </row>
    <row r="13" s="17" customFormat="1" ht="20.1" customHeight="1" spans="1:4">
      <c r="A13" s="37" t="s">
        <v>1121</v>
      </c>
      <c r="B13" s="38"/>
      <c r="C13" s="35" t="s">
        <v>43</v>
      </c>
      <c r="D13" s="36"/>
    </row>
    <row r="14" s="17" customFormat="1" ht="20.1" customHeight="1" spans="1:4">
      <c r="A14" s="37" t="s">
        <v>1122</v>
      </c>
      <c r="B14" s="38">
        <v>1800</v>
      </c>
      <c r="C14" s="35" t="s">
        <v>43</v>
      </c>
      <c r="D14" s="36"/>
    </row>
    <row r="15" s="17" customFormat="1" ht="20.1" customHeight="1" spans="1:4">
      <c r="A15" s="37" t="s">
        <v>1123</v>
      </c>
      <c r="B15" s="38">
        <v>228</v>
      </c>
      <c r="C15" s="35" t="s">
        <v>43</v>
      </c>
      <c r="D15" s="36"/>
    </row>
    <row r="16" s="17" customFormat="1" ht="20.1" customHeight="1" spans="1:4">
      <c r="A16" s="39" t="s">
        <v>1124</v>
      </c>
      <c r="B16" s="34">
        <f>SUM(B17:B51)</f>
        <v>42422</v>
      </c>
      <c r="C16" s="35" t="s">
        <v>43</v>
      </c>
      <c r="D16" s="36"/>
    </row>
    <row r="17" s="17" customFormat="1" ht="20.1" customHeight="1" spans="1:4">
      <c r="A17" s="37" t="s">
        <v>1125</v>
      </c>
      <c r="B17" s="38">
        <v>1531</v>
      </c>
      <c r="C17" s="35" t="s">
        <v>43</v>
      </c>
      <c r="D17" s="36"/>
    </row>
    <row r="18" s="17" customFormat="1" ht="20.1" customHeight="1" spans="1:4">
      <c r="A18" s="40" t="s">
        <v>1126</v>
      </c>
      <c r="B18" s="38">
        <v>9287</v>
      </c>
      <c r="C18" s="35" t="s">
        <v>43</v>
      </c>
      <c r="D18" s="36"/>
    </row>
    <row r="19" s="17" customFormat="1" ht="20.1" customHeight="1" spans="1:4">
      <c r="A19" s="41" t="s">
        <v>1127</v>
      </c>
      <c r="B19" s="38">
        <v>4310</v>
      </c>
      <c r="C19" s="35" t="s">
        <v>43</v>
      </c>
      <c r="D19" s="36"/>
    </row>
    <row r="20" s="17" customFormat="1" ht="20.1" customHeight="1" spans="1:4">
      <c r="A20" s="41" t="s">
        <v>1128</v>
      </c>
      <c r="B20" s="38">
        <v>384</v>
      </c>
      <c r="C20" s="35" t="s">
        <v>43</v>
      </c>
      <c r="D20" s="36"/>
    </row>
    <row r="21" s="17" customFormat="1" ht="20.1" customHeight="1" spans="1:4">
      <c r="A21" s="41" t="s">
        <v>1129</v>
      </c>
      <c r="B21" s="38"/>
      <c r="C21" s="35" t="s">
        <v>43</v>
      </c>
      <c r="D21" s="36"/>
    </row>
    <row r="22" s="17" customFormat="1" ht="20.1" customHeight="1" spans="1:4">
      <c r="A22" s="41" t="s">
        <v>1130</v>
      </c>
      <c r="B22" s="38"/>
      <c r="C22" s="35" t="s">
        <v>43</v>
      </c>
      <c r="D22" s="36"/>
    </row>
    <row r="23" s="17" customFormat="1" ht="20.1" customHeight="1" spans="1:4">
      <c r="A23" s="41" t="s">
        <v>1131</v>
      </c>
      <c r="B23" s="38">
        <v>575</v>
      </c>
      <c r="C23" s="41" t="s">
        <v>43</v>
      </c>
      <c r="D23" s="36"/>
    </row>
    <row r="24" s="17" customFormat="1" ht="20.1" customHeight="1" spans="1:4">
      <c r="A24" s="41" t="s">
        <v>1132</v>
      </c>
      <c r="B24" s="38"/>
      <c r="C24" s="41" t="s">
        <v>43</v>
      </c>
      <c r="D24" s="36"/>
    </row>
    <row r="25" s="17" customFormat="1" ht="20.1" customHeight="1" spans="1:4">
      <c r="A25" s="41" t="s">
        <v>1133</v>
      </c>
      <c r="B25" s="38">
        <v>12561</v>
      </c>
      <c r="C25" s="40" t="s">
        <v>43</v>
      </c>
      <c r="D25" s="36"/>
    </row>
    <row r="26" s="17" customFormat="1" ht="20.1" customHeight="1" spans="1:4">
      <c r="A26" s="41" t="s">
        <v>1134</v>
      </c>
      <c r="B26" s="38"/>
      <c r="C26" s="41" t="s">
        <v>43</v>
      </c>
      <c r="D26" s="36"/>
    </row>
    <row r="27" s="17" customFormat="1" ht="20.1" customHeight="1" spans="1:4">
      <c r="A27" s="41" t="s">
        <v>1135</v>
      </c>
      <c r="B27" s="38">
        <v>131</v>
      </c>
      <c r="C27" s="41" t="s">
        <v>43</v>
      </c>
      <c r="D27" s="36"/>
    </row>
    <row r="28" s="17" customFormat="1" ht="20.1" customHeight="1" spans="1:4">
      <c r="A28" s="41" t="s">
        <v>1136</v>
      </c>
      <c r="B28" s="38"/>
      <c r="C28" s="41" t="s">
        <v>43</v>
      </c>
      <c r="D28" s="36"/>
    </row>
    <row r="29" s="17" customFormat="1" ht="20.1" customHeight="1" spans="1:4">
      <c r="A29" s="41" t="s">
        <v>1137</v>
      </c>
      <c r="B29" s="38">
        <v>498</v>
      </c>
      <c r="C29" s="41" t="s">
        <v>43</v>
      </c>
      <c r="D29" s="36"/>
    </row>
    <row r="30" s="17" customFormat="1" ht="20.1" customHeight="1" spans="1:4">
      <c r="A30" s="42" t="s">
        <v>1138</v>
      </c>
      <c r="B30" s="38"/>
      <c r="C30" s="41" t="s">
        <v>43</v>
      </c>
      <c r="D30" s="36"/>
    </row>
    <row r="31" s="17" customFormat="1" ht="20.1" customHeight="1" spans="1:4">
      <c r="A31" s="42" t="s">
        <v>1139</v>
      </c>
      <c r="B31" s="38"/>
      <c r="C31" s="41" t="s">
        <v>43</v>
      </c>
      <c r="D31" s="36"/>
    </row>
    <row r="32" s="17" customFormat="1" ht="20.1" customHeight="1" spans="1:4">
      <c r="A32" s="42" t="s">
        <v>1140</v>
      </c>
      <c r="B32" s="38"/>
      <c r="C32" s="41" t="s">
        <v>43</v>
      </c>
      <c r="D32" s="36"/>
    </row>
    <row r="33" s="17" customFormat="1" ht="20.1" customHeight="1" spans="1:4">
      <c r="A33" s="42" t="s">
        <v>1141</v>
      </c>
      <c r="B33" s="38">
        <v>1621</v>
      </c>
      <c r="C33" s="41" t="s">
        <v>43</v>
      </c>
      <c r="D33" s="36"/>
    </row>
    <row r="34" s="17" customFormat="1" ht="20.1" customHeight="1" spans="1:4">
      <c r="A34" s="42" t="s">
        <v>1142</v>
      </c>
      <c r="B34" s="38">
        <v>3056</v>
      </c>
      <c r="C34" s="35" t="s">
        <v>43</v>
      </c>
      <c r="D34" s="36"/>
    </row>
    <row r="35" s="17" customFormat="1" ht="20.1" customHeight="1" spans="1:4">
      <c r="A35" s="42" t="s">
        <v>1143</v>
      </c>
      <c r="B35" s="38"/>
      <c r="C35" s="35" t="s">
        <v>43</v>
      </c>
      <c r="D35" s="36"/>
    </row>
    <row r="36" s="17" customFormat="1" ht="20.1" customHeight="1" spans="1:4">
      <c r="A36" s="42" t="s">
        <v>1144</v>
      </c>
      <c r="B36" s="38"/>
      <c r="C36" s="35" t="s">
        <v>43</v>
      </c>
      <c r="D36" s="36"/>
    </row>
    <row r="37" s="17" customFormat="1" ht="20.1" customHeight="1" spans="1:4">
      <c r="A37" s="42" t="s">
        <v>1145</v>
      </c>
      <c r="B37" s="38">
        <v>3975</v>
      </c>
      <c r="C37" s="35" t="s">
        <v>43</v>
      </c>
      <c r="D37" s="36"/>
    </row>
    <row r="38" s="17" customFormat="1" ht="20.1" customHeight="1" spans="1:4">
      <c r="A38" s="42" t="s">
        <v>1146</v>
      </c>
      <c r="B38" s="38">
        <v>1789</v>
      </c>
      <c r="C38" s="35" t="s">
        <v>43</v>
      </c>
      <c r="D38" s="36"/>
    </row>
    <row r="39" s="17" customFormat="1" ht="20.1" customHeight="1" spans="1:4">
      <c r="A39" s="42" t="s">
        <v>1147</v>
      </c>
      <c r="B39" s="38"/>
      <c r="C39" s="35" t="s">
        <v>43</v>
      </c>
      <c r="D39" s="36"/>
    </row>
    <row r="40" s="17" customFormat="1" ht="20.1" customHeight="1" spans="1:4">
      <c r="A40" s="42" t="s">
        <v>1148</v>
      </c>
      <c r="B40" s="38"/>
      <c r="C40" s="35" t="s">
        <v>43</v>
      </c>
      <c r="D40" s="36"/>
    </row>
    <row r="41" s="17" customFormat="1" ht="20.1" customHeight="1" spans="1:4">
      <c r="A41" s="42" t="s">
        <v>1149</v>
      </c>
      <c r="B41" s="38">
        <v>1257</v>
      </c>
      <c r="C41" s="35" t="s">
        <v>43</v>
      </c>
      <c r="D41" s="36"/>
    </row>
    <row r="42" s="17" customFormat="1" ht="20.1" customHeight="1" spans="1:4">
      <c r="A42" s="42" t="s">
        <v>1150</v>
      </c>
      <c r="B42" s="38"/>
      <c r="C42" s="35" t="s">
        <v>43</v>
      </c>
      <c r="D42" s="36"/>
    </row>
    <row r="43" s="17" customFormat="1" ht="20.1" customHeight="1" spans="1:4">
      <c r="A43" s="42" t="s">
        <v>1151</v>
      </c>
      <c r="B43" s="38"/>
      <c r="C43" s="35" t="s">
        <v>43</v>
      </c>
      <c r="D43" s="36"/>
    </row>
    <row r="44" s="17" customFormat="1" ht="20.1" customHeight="1" spans="1:4">
      <c r="A44" s="42" t="s">
        <v>1152</v>
      </c>
      <c r="B44" s="38"/>
      <c r="C44" s="35" t="s">
        <v>43</v>
      </c>
      <c r="D44" s="36"/>
    </row>
    <row r="45" s="17" customFormat="1" ht="20.1" customHeight="1" spans="1:4">
      <c r="A45" s="42" t="s">
        <v>1153</v>
      </c>
      <c r="B45" s="38"/>
      <c r="C45" s="35" t="s">
        <v>43</v>
      </c>
      <c r="D45" s="36"/>
    </row>
    <row r="46" s="17" customFormat="1" ht="20.1" customHeight="1" spans="1:4">
      <c r="A46" s="42" t="s">
        <v>1154</v>
      </c>
      <c r="B46" s="38"/>
      <c r="C46" s="35" t="s">
        <v>43</v>
      </c>
      <c r="D46" s="36"/>
    </row>
    <row r="47" s="17" customFormat="1" ht="20.1" customHeight="1" spans="1:4">
      <c r="A47" s="42" t="s">
        <v>1155</v>
      </c>
      <c r="B47" s="38">
        <v>1447</v>
      </c>
      <c r="C47" s="35" t="s">
        <v>43</v>
      </c>
      <c r="D47" s="36"/>
    </row>
    <row r="48" s="17" customFormat="1" ht="20.1" customHeight="1" spans="1:4">
      <c r="A48" s="42" t="s">
        <v>1156</v>
      </c>
      <c r="B48" s="38"/>
      <c r="C48" s="41" t="s">
        <v>43</v>
      </c>
      <c r="D48" s="36"/>
    </row>
    <row r="49" s="17" customFormat="1" ht="20.1" customHeight="1" spans="1:4">
      <c r="A49" s="42" t="s">
        <v>1157</v>
      </c>
      <c r="B49" s="38"/>
      <c r="C49" s="41"/>
      <c r="D49" s="36"/>
    </row>
    <row r="50" s="17" customFormat="1" ht="20.1" customHeight="1" spans="1:4">
      <c r="A50" s="42" t="s">
        <v>1158</v>
      </c>
      <c r="B50" s="38"/>
      <c r="C50" s="41" t="s">
        <v>43</v>
      </c>
      <c r="D50" s="36"/>
    </row>
    <row r="51" s="17" customFormat="1" ht="20.1" customHeight="1" spans="1:4">
      <c r="A51" s="41" t="s">
        <v>1159</v>
      </c>
      <c r="B51" s="38"/>
      <c r="C51" s="41" t="s">
        <v>43</v>
      </c>
      <c r="D51" s="36"/>
    </row>
    <row r="52" s="17" customFormat="1" ht="20.1" customHeight="1" spans="1:4">
      <c r="A52" s="43" t="s">
        <v>1160</v>
      </c>
      <c r="B52" s="38">
        <f>SUM(B53:B73)</f>
        <v>0</v>
      </c>
      <c r="C52" s="41" t="s">
        <v>43</v>
      </c>
      <c r="D52" s="36"/>
    </row>
    <row r="53" s="17" customFormat="1" ht="20.1" customHeight="1" spans="1:4">
      <c r="A53" s="41" t="s">
        <v>1161</v>
      </c>
      <c r="B53" s="38"/>
      <c r="C53" s="41" t="s">
        <v>43</v>
      </c>
      <c r="D53" s="36"/>
    </row>
    <row r="54" s="17" customFormat="1" ht="20.1" customHeight="1" spans="1:4">
      <c r="A54" s="41" t="s">
        <v>1162</v>
      </c>
      <c r="B54" s="38"/>
      <c r="C54" s="41"/>
      <c r="D54" s="36"/>
    </row>
    <row r="55" s="17" customFormat="1" ht="20.1" customHeight="1" spans="1:4">
      <c r="A55" s="41" t="s">
        <v>1163</v>
      </c>
      <c r="B55" s="38"/>
      <c r="C55" s="41"/>
      <c r="D55" s="36"/>
    </row>
    <row r="56" s="17" customFormat="1" ht="20.1" customHeight="1" spans="1:4">
      <c r="A56" s="41" t="s">
        <v>1164</v>
      </c>
      <c r="B56" s="38"/>
      <c r="C56" s="41"/>
      <c r="D56" s="36"/>
    </row>
    <row r="57" s="17" customFormat="1" ht="20.1" customHeight="1" spans="1:4">
      <c r="A57" s="41" t="s">
        <v>1165</v>
      </c>
      <c r="B57" s="38"/>
      <c r="C57" s="41"/>
      <c r="D57" s="36"/>
    </row>
    <row r="58" s="17" customFormat="1" ht="20.1" customHeight="1" spans="1:4">
      <c r="A58" s="41" t="s">
        <v>1166</v>
      </c>
      <c r="B58" s="38"/>
      <c r="C58" s="41"/>
      <c r="D58" s="36"/>
    </row>
    <row r="59" s="17" customFormat="1" ht="20.1" customHeight="1" spans="1:4">
      <c r="A59" s="41" t="s">
        <v>1167</v>
      </c>
      <c r="B59" s="38"/>
      <c r="C59" s="41"/>
      <c r="D59" s="36"/>
    </row>
    <row r="60" s="17" customFormat="1" ht="19.5" customHeight="1" spans="1:4">
      <c r="A60" s="41" t="s">
        <v>1168</v>
      </c>
      <c r="B60" s="38"/>
      <c r="C60" s="41"/>
      <c r="D60" s="44"/>
    </row>
    <row r="61" s="18" customFormat="1" ht="20.1" customHeight="1" spans="1:4">
      <c r="A61" s="41" t="s">
        <v>1169</v>
      </c>
      <c r="B61" s="45"/>
      <c r="C61" s="41"/>
      <c r="D61" s="44"/>
    </row>
    <row r="62" s="17" customFormat="1" ht="20.1" customHeight="1" spans="1:4">
      <c r="A62" s="41" t="s">
        <v>1170</v>
      </c>
      <c r="B62" s="38"/>
      <c r="C62" s="41"/>
      <c r="D62" s="36"/>
    </row>
    <row r="63" s="17" customFormat="1" ht="20.1" customHeight="1" spans="1:4">
      <c r="A63" s="41" t="s">
        <v>1171</v>
      </c>
      <c r="B63" s="38"/>
      <c r="C63" s="41"/>
      <c r="D63" s="36"/>
    </row>
    <row r="64" s="17" customFormat="1" ht="20.1" customHeight="1" spans="1:4">
      <c r="A64" s="41" t="s">
        <v>1172</v>
      </c>
      <c r="B64" s="38"/>
      <c r="C64" s="41"/>
      <c r="D64" s="36"/>
    </row>
    <row r="65" s="17" customFormat="1" ht="20.1" customHeight="1" spans="1:4">
      <c r="A65" s="41" t="s">
        <v>1173</v>
      </c>
      <c r="B65" s="38"/>
      <c r="C65" s="41"/>
      <c r="D65" s="36"/>
    </row>
    <row r="66" s="17" customFormat="1" ht="20.1" customHeight="1" spans="1:4">
      <c r="A66" s="41" t="s">
        <v>1174</v>
      </c>
      <c r="B66" s="38"/>
      <c r="C66" s="41"/>
      <c r="D66" s="36"/>
    </row>
    <row r="67" s="17" customFormat="1" ht="20.1" customHeight="1" spans="1:4">
      <c r="A67" s="41" t="s">
        <v>1175</v>
      </c>
      <c r="B67" s="38"/>
      <c r="C67" s="41"/>
      <c r="D67" s="36"/>
    </row>
    <row r="68" s="17" customFormat="1" ht="20.1" customHeight="1" spans="1:4">
      <c r="A68" s="41" t="s">
        <v>1176</v>
      </c>
      <c r="B68" s="38"/>
      <c r="C68" s="41"/>
      <c r="D68" s="36"/>
    </row>
    <row r="69" s="17" customFormat="1" ht="20.1" customHeight="1" spans="1:4">
      <c r="A69" s="41" t="s">
        <v>1177</v>
      </c>
      <c r="B69" s="38"/>
      <c r="C69" s="41"/>
      <c r="D69" s="36"/>
    </row>
    <row r="70" s="17" customFormat="1" ht="20.1" customHeight="1" spans="1:4">
      <c r="A70" s="41" t="s">
        <v>1178</v>
      </c>
      <c r="B70" s="38"/>
      <c r="C70" s="41"/>
      <c r="D70" s="36"/>
    </row>
    <row r="71" s="17" customFormat="1" ht="20.1" customHeight="1" spans="1:4">
      <c r="A71" s="41" t="s">
        <v>1179</v>
      </c>
      <c r="B71" s="38"/>
      <c r="C71" s="41"/>
      <c r="D71" s="36"/>
    </row>
    <row r="72" s="17" customFormat="1" ht="20.1" customHeight="1" spans="1:4">
      <c r="A72" s="41" t="s">
        <v>1180</v>
      </c>
      <c r="B72" s="38"/>
      <c r="C72" s="46"/>
      <c r="D72" s="36"/>
    </row>
    <row r="73" s="17" customFormat="1" ht="20.1" customHeight="1" spans="1:4">
      <c r="A73" s="47" t="s">
        <v>1181</v>
      </c>
      <c r="B73" s="38"/>
      <c r="C73" s="46"/>
      <c r="D73" s="36"/>
    </row>
    <row r="74" s="17" customFormat="1" ht="20.1" customHeight="1" spans="1:4">
      <c r="A74" s="47"/>
      <c r="B74" s="48"/>
      <c r="C74" s="46"/>
      <c r="D74" s="36"/>
    </row>
    <row r="75" s="17" customFormat="1" ht="20.1" customHeight="1" spans="1:4">
      <c r="A75" s="47"/>
      <c r="B75" s="38"/>
      <c r="C75" s="46"/>
      <c r="D75" s="36"/>
    </row>
    <row r="76" s="17" customFormat="1" ht="20.1" customHeight="1" spans="1:4">
      <c r="A76" s="39" t="s">
        <v>1182</v>
      </c>
      <c r="B76" s="28">
        <v>10283</v>
      </c>
      <c r="C76" s="41" t="s">
        <v>43</v>
      </c>
      <c r="D76" s="49"/>
    </row>
    <row r="77" s="17" customFormat="1" ht="20.1" customHeight="1" spans="1:4">
      <c r="A77" s="39" t="s">
        <v>1183</v>
      </c>
      <c r="B77" s="28">
        <f>SUM(B78:B80)</f>
        <v>86</v>
      </c>
      <c r="C77" s="50" t="s">
        <v>1184</v>
      </c>
      <c r="D77" s="28"/>
    </row>
    <row r="78" s="17" customFormat="1" ht="20.1" customHeight="1" spans="1:4">
      <c r="A78" s="37" t="s">
        <v>1185</v>
      </c>
      <c r="B78" s="28">
        <f>[1]表八!G67</f>
        <v>0</v>
      </c>
      <c r="C78" s="33" t="s">
        <v>1186</v>
      </c>
      <c r="D78" s="28"/>
    </row>
    <row r="79" s="17" customFormat="1" ht="20.1" customHeight="1" spans="1:4">
      <c r="A79" s="37" t="s">
        <v>1187</v>
      </c>
      <c r="B79" s="49">
        <f>[1]表十二!N17</f>
        <v>86</v>
      </c>
      <c r="C79" s="51" t="s">
        <v>1188</v>
      </c>
      <c r="D79" s="28"/>
    </row>
    <row r="80" s="17" customFormat="1" ht="20.1" customHeight="1" spans="1:4">
      <c r="A80" s="37" t="s">
        <v>1189</v>
      </c>
      <c r="B80" s="28"/>
      <c r="C80" s="51" t="s">
        <v>1190</v>
      </c>
      <c r="D80" s="28"/>
    </row>
    <row r="81" s="17" customFormat="1" ht="20.1" customHeight="1" spans="1:4">
      <c r="A81" s="51" t="s">
        <v>1191</v>
      </c>
      <c r="B81" s="28"/>
      <c r="C81" s="39" t="s">
        <v>1192</v>
      </c>
      <c r="D81" s="28"/>
    </row>
    <row r="82" s="17" customFormat="1" ht="20.1" customHeight="1" spans="1:4">
      <c r="A82" s="39" t="s">
        <v>1193</v>
      </c>
      <c r="B82" s="28"/>
      <c r="C82" s="52" t="s">
        <v>1194</v>
      </c>
      <c r="D82" s="28"/>
    </row>
    <row r="83" s="17" customFormat="1" ht="20.1" customHeight="1" spans="1:4">
      <c r="A83" s="39" t="s">
        <v>1195</v>
      </c>
      <c r="B83" s="28"/>
      <c r="C83" s="52" t="s">
        <v>1196</v>
      </c>
      <c r="D83" s="28"/>
    </row>
    <row r="84" s="17" customFormat="1" ht="19.15" customHeight="1" spans="1:4">
      <c r="A84" s="39" t="s">
        <v>1197</v>
      </c>
      <c r="B84" s="28"/>
      <c r="C84" s="37"/>
      <c r="D84" s="49"/>
    </row>
    <row r="85" s="17" customFormat="1" ht="22.15" customHeight="1" spans="1:4">
      <c r="A85" s="37"/>
      <c r="B85" s="28"/>
      <c r="C85" s="37"/>
      <c r="D85" s="49"/>
    </row>
    <row r="86" s="17" customFormat="1" spans="1:4">
      <c r="A86" s="37"/>
      <c r="B86" s="28"/>
      <c r="C86" s="37"/>
      <c r="D86" s="49"/>
    </row>
    <row r="87" s="17" customFormat="1" spans="1:4">
      <c r="A87" s="37"/>
      <c r="B87" s="28"/>
      <c r="C87" s="37" t="s">
        <v>43</v>
      </c>
      <c r="D87" s="49"/>
    </row>
    <row r="88" s="17" customFormat="1" spans="1:4">
      <c r="A88" s="37"/>
      <c r="B88" s="28"/>
      <c r="C88" s="37"/>
      <c r="D88" s="49"/>
    </row>
    <row r="89" s="17" customFormat="1" spans="1:4">
      <c r="A89" s="37"/>
      <c r="B89" s="28"/>
      <c r="C89" s="37"/>
      <c r="D89" s="49"/>
    </row>
    <row r="90" s="17" customFormat="1" spans="1:4">
      <c r="A90" s="53" t="s">
        <v>1198</v>
      </c>
      <c r="B90" s="54">
        <f>SUM(B6,B7)</f>
        <v>271836</v>
      </c>
      <c r="C90" s="53" t="s">
        <v>1053</v>
      </c>
      <c r="D90" s="54">
        <f>SUM(D6,D7)</f>
        <v>271836</v>
      </c>
    </row>
    <row r="91" s="15" customFormat="1" spans="1:2">
      <c r="A91" s="19"/>
      <c r="B91" s="17"/>
    </row>
  </sheetData>
  <mergeCells count="3">
    <mergeCell ref="A2:C2"/>
    <mergeCell ref="A4:B4"/>
    <mergeCell ref="C4:D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C7" sqref="C7"/>
    </sheetView>
  </sheetViews>
  <sheetFormatPr defaultColWidth="6.625" defaultRowHeight="14.4" outlineLevelRow="6" outlineLevelCol="2"/>
  <cols>
    <col min="1" max="1" width="32.125" style="1" customWidth="1"/>
    <col min="2" max="2" width="32.125" style="2" customWidth="1"/>
    <col min="3" max="3" width="32.125" style="1" customWidth="1"/>
    <col min="4" max="254" width="6.625" style="1"/>
    <col min="255" max="255" width="23.5" style="1" customWidth="1"/>
    <col min="256" max="256" width="18.875" style="1" customWidth="1"/>
    <col min="257" max="257" width="20.25" style="1" customWidth="1"/>
    <col min="258" max="258" width="13" style="1" customWidth="1"/>
    <col min="259" max="259" width="20.25" style="1" customWidth="1"/>
    <col min="260" max="510" width="6.625" style="1"/>
    <col min="511" max="511" width="23.5" style="1" customWidth="1"/>
    <col min="512" max="512" width="18.875" style="1" customWidth="1"/>
    <col min="513" max="513" width="20.25" style="1" customWidth="1"/>
    <col min="514" max="514" width="13" style="1" customWidth="1"/>
    <col min="515" max="515" width="20.25" style="1" customWidth="1"/>
    <col min="516" max="766" width="6.625" style="1"/>
    <col min="767" max="767" width="23.5" style="1" customWidth="1"/>
    <col min="768" max="768" width="18.875" style="1" customWidth="1"/>
    <col min="769" max="769" width="20.25" style="1" customWidth="1"/>
    <col min="770" max="770" width="13" style="1" customWidth="1"/>
    <col min="771" max="771" width="20.25" style="1" customWidth="1"/>
    <col min="772" max="1022" width="6.625" style="1"/>
    <col min="1023" max="1023" width="23.5" style="1" customWidth="1"/>
    <col min="1024" max="1024" width="18.875" style="1" customWidth="1"/>
    <col min="1025" max="1025" width="20.25" style="1" customWidth="1"/>
    <col min="1026" max="1026" width="13" style="1" customWidth="1"/>
    <col min="1027" max="1027" width="20.25" style="1" customWidth="1"/>
    <col min="1028" max="1278" width="6.625" style="1"/>
    <col min="1279" max="1279" width="23.5" style="1" customWidth="1"/>
    <col min="1280" max="1280" width="18.875" style="1" customWidth="1"/>
    <col min="1281" max="1281" width="20.25" style="1" customWidth="1"/>
    <col min="1282" max="1282" width="13" style="1" customWidth="1"/>
    <col min="1283" max="1283" width="20.25" style="1" customWidth="1"/>
    <col min="1284" max="1534" width="6.625" style="1"/>
    <col min="1535" max="1535" width="23.5" style="1" customWidth="1"/>
    <col min="1536" max="1536" width="18.875" style="1" customWidth="1"/>
    <col min="1537" max="1537" width="20.25" style="1" customWidth="1"/>
    <col min="1538" max="1538" width="13" style="1" customWidth="1"/>
    <col min="1539" max="1539" width="20.25" style="1" customWidth="1"/>
    <col min="1540" max="1790" width="6.625" style="1"/>
    <col min="1791" max="1791" width="23.5" style="1" customWidth="1"/>
    <col min="1792" max="1792" width="18.875" style="1" customWidth="1"/>
    <col min="1793" max="1793" width="20.25" style="1" customWidth="1"/>
    <col min="1794" max="1794" width="13" style="1" customWidth="1"/>
    <col min="1795" max="1795" width="20.25" style="1" customWidth="1"/>
    <col min="1796" max="2046" width="6.625" style="1"/>
    <col min="2047" max="2047" width="23.5" style="1" customWidth="1"/>
    <col min="2048" max="2048" width="18.875" style="1" customWidth="1"/>
    <col min="2049" max="2049" width="20.25" style="1" customWidth="1"/>
    <col min="2050" max="2050" width="13" style="1" customWidth="1"/>
    <col min="2051" max="2051" width="20.25" style="1" customWidth="1"/>
    <col min="2052" max="2302" width="6.625" style="1"/>
    <col min="2303" max="2303" width="23.5" style="1" customWidth="1"/>
    <col min="2304" max="2304" width="18.875" style="1" customWidth="1"/>
    <col min="2305" max="2305" width="20.25" style="1" customWidth="1"/>
    <col min="2306" max="2306" width="13" style="1" customWidth="1"/>
    <col min="2307" max="2307" width="20.25" style="1" customWidth="1"/>
    <col min="2308" max="2558" width="6.625" style="1"/>
    <col min="2559" max="2559" width="23.5" style="1" customWidth="1"/>
    <col min="2560" max="2560" width="18.875" style="1" customWidth="1"/>
    <col min="2561" max="2561" width="20.25" style="1" customWidth="1"/>
    <col min="2562" max="2562" width="13" style="1" customWidth="1"/>
    <col min="2563" max="2563" width="20.25" style="1" customWidth="1"/>
    <col min="2564" max="2814" width="6.625" style="1"/>
    <col min="2815" max="2815" width="23.5" style="1" customWidth="1"/>
    <col min="2816" max="2816" width="18.875" style="1" customWidth="1"/>
    <col min="2817" max="2817" width="20.25" style="1" customWidth="1"/>
    <col min="2818" max="2818" width="13" style="1" customWidth="1"/>
    <col min="2819" max="2819" width="20.25" style="1" customWidth="1"/>
    <col min="2820" max="3070" width="6.625" style="1"/>
    <col min="3071" max="3071" width="23.5" style="1" customWidth="1"/>
    <col min="3072" max="3072" width="18.875" style="1" customWidth="1"/>
    <col min="3073" max="3073" width="20.25" style="1" customWidth="1"/>
    <col min="3074" max="3074" width="13" style="1" customWidth="1"/>
    <col min="3075" max="3075" width="20.25" style="1" customWidth="1"/>
    <col min="3076" max="3326" width="6.625" style="1"/>
    <col min="3327" max="3327" width="23.5" style="1" customWidth="1"/>
    <col min="3328" max="3328" width="18.875" style="1" customWidth="1"/>
    <col min="3329" max="3329" width="20.25" style="1" customWidth="1"/>
    <col min="3330" max="3330" width="13" style="1" customWidth="1"/>
    <col min="3331" max="3331" width="20.25" style="1" customWidth="1"/>
    <col min="3332" max="3582" width="6.625" style="1"/>
    <col min="3583" max="3583" width="23.5" style="1" customWidth="1"/>
    <col min="3584" max="3584" width="18.875" style="1" customWidth="1"/>
    <col min="3585" max="3585" width="20.25" style="1" customWidth="1"/>
    <col min="3586" max="3586" width="13" style="1" customWidth="1"/>
    <col min="3587" max="3587" width="20.25" style="1" customWidth="1"/>
    <col min="3588" max="3838" width="6.625" style="1"/>
    <col min="3839" max="3839" width="23.5" style="1" customWidth="1"/>
    <col min="3840" max="3840" width="18.875" style="1" customWidth="1"/>
    <col min="3841" max="3841" width="20.25" style="1" customWidth="1"/>
    <col min="3842" max="3842" width="13" style="1" customWidth="1"/>
    <col min="3843" max="3843" width="20.25" style="1" customWidth="1"/>
    <col min="3844" max="4094" width="6.625" style="1"/>
    <col min="4095" max="4095" width="23.5" style="1" customWidth="1"/>
    <col min="4096" max="4096" width="18.875" style="1" customWidth="1"/>
    <col min="4097" max="4097" width="20.25" style="1" customWidth="1"/>
    <col min="4098" max="4098" width="13" style="1" customWidth="1"/>
    <col min="4099" max="4099" width="20.25" style="1" customWidth="1"/>
    <col min="4100" max="4350" width="6.625" style="1"/>
    <col min="4351" max="4351" width="23.5" style="1" customWidth="1"/>
    <col min="4352" max="4352" width="18.875" style="1" customWidth="1"/>
    <col min="4353" max="4353" width="20.25" style="1" customWidth="1"/>
    <col min="4354" max="4354" width="13" style="1" customWidth="1"/>
    <col min="4355" max="4355" width="20.25" style="1" customWidth="1"/>
    <col min="4356" max="4606" width="6.625" style="1"/>
    <col min="4607" max="4607" width="23.5" style="1" customWidth="1"/>
    <col min="4608" max="4608" width="18.875" style="1" customWidth="1"/>
    <col min="4609" max="4609" width="20.25" style="1" customWidth="1"/>
    <col min="4610" max="4610" width="13" style="1" customWidth="1"/>
    <col min="4611" max="4611" width="20.25" style="1" customWidth="1"/>
    <col min="4612" max="4862" width="6.625" style="1"/>
    <col min="4863" max="4863" width="23.5" style="1" customWidth="1"/>
    <col min="4864" max="4864" width="18.875" style="1" customWidth="1"/>
    <col min="4865" max="4865" width="20.25" style="1" customWidth="1"/>
    <col min="4866" max="4866" width="13" style="1" customWidth="1"/>
    <col min="4867" max="4867" width="20.25" style="1" customWidth="1"/>
    <col min="4868" max="5118" width="6.625" style="1"/>
    <col min="5119" max="5119" width="23.5" style="1" customWidth="1"/>
    <col min="5120" max="5120" width="18.875" style="1" customWidth="1"/>
    <col min="5121" max="5121" width="20.25" style="1" customWidth="1"/>
    <col min="5122" max="5122" width="13" style="1" customWidth="1"/>
    <col min="5123" max="5123" width="20.25" style="1" customWidth="1"/>
    <col min="5124" max="5374" width="6.625" style="1"/>
    <col min="5375" max="5375" width="23.5" style="1" customWidth="1"/>
    <col min="5376" max="5376" width="18.875" style="1" customWidth="1"/>
    <col min="5377" max="5377" width="20.25" style="1" customWidth="1"/>
    <col min="5378" max="5378" width="13" style="1" customWidth="1"/>
    <col min="5379" max="5379" width="20.25" style="1" customWidth="1"/>
    <col min="5380" max="5630" width="6.625" style="1"/>
    <col min="5631" max="5631" width="23.5" style="1" customWidth="1"/>
    <col min="5632" max="5632" width="18.875" style="1" customWidth="1"/>
    <col min="5633" max="5633" width="20.25" style="1" customWidth="1"/>
    <col min="5634" max="5634" width="13" style="1" customWidth="1"/>
    <col min="5635" max="5635" width="20.25" style="1" customWidth="1"/>
    <col min="5636" max="5886" width="6.625" style="1"/>
    <col min="5887" max="5887" width="23.5" style="1" customWidth="1"/>
    <col min="5888" max="5888" width="18.875" style="1" customWidth="1"/>
    <col min="5889" max="5889" width="20.25" style="1" customWidth="1"/>
    <col min="5890" max="5890" width="13" style="1" customWidth="1"/>
    <col min="5891" max="5891" width="20.25" style="1" customWidth="1"/>
    <col min="5892" max="6142" width="6.625" style="1"/>
    <col min="6143" max="6143" width="23.5" style="1" customWidth="1"/>
    <col min="6144" max="6144" width="18.875" style="1" customWidth="1"/>
    <col min="6145" max="6145" width="20.25" style="1" customWidth="1"/>
    <col min="6146" max="6146" width="13" style="1" customWidth="1"/>
    <col min="6147" max="6147" width="20.25" style="1" customWidth="1"/>
    <col min="6148" max="6398" width="6.625" style="1"/>
    <col min="6399" max="6399" width="23.5" style="1" customWidth="1"/>
    <col min="6400" max="6400" width="18.875" style="1" customWidth="1"/>
    <col min="6401" max="6401" width="20.25" style="1" customWidth="1"/>
    <col min="6402" max="6402" width="13" style="1" customWidth="1"/>
    <col min="6403" max="6403" width="20.25" style="1" customWidth="1"/>
    <col min="6404" max="6654" width="6.625" style="1"/>
    <col min="6655" max="6655" width="23.5" style="1" customWidth="1"/>
    <col min="6656" max="6656" width="18.875" style="1" customWidth="1"/>
    <col min="6657" max="6657" width="20.25" style="1" customWidth="1"/>
    <col min="6658" max="6658" width="13" style="1" customWidth="1"/>
    <col min="6659" max="6659" width="20.25" style="1" customWidth="1"/>
    <col min="6660" max="6910" width="6.625" style="1"/>
    <col min="6911" max="6911" width="23.5" style="1" customWidth="1"/>
    <col min="6912" max="6912" width="18.875" style="1" customWidth="1"/>
    <col min="6913" max="6913" width="20.25" style="1" customWidth="1"/>
    <col min="6914" max="6914" width="13" style="1" customWidth="1"/>
    <col min="6915" max="6915" width="20.25" style="1" customWidth="1"/>
    <col min="6916" max="7166" width="6.625" style="1"/>
    <col min="7167" max="7167" width="23.5" style="1" customWidth="1"/>
    <col min="7168" max="7168" width="18.875" style="1" customWidth="1"/>
    <col min="7169" max="7169" width="20.25" style="1" customWidth="1"/>
    <col min="7170" max="7170" width="13" style="1" customWidth="1"/>
    <col min="7171" max="7171" width="20.25" style="1" customWidth="1"/>
    <col min="7172" max="7422" width="6.625" style="1"/>
    <col min="7423" max="7423" width="23.5" style="1" customWidth="1"/>
    <col min="7424" max="7424" width="18.875" style="1" customWidth="1"/>
    <col min="7425" max="7425" width="20.25" style="1" customWidth="1"/>
    <col min="7426" max="7426" width="13" style="1" customWidth="1"/>
    <col min="7427" max="7427" width="20.25" style="1" customWidth="1"/>
    <col min="7428" max="7678" width="6.625" style="1"/>
    <col min="7679" max="7679" width="23.5" style="1" customWidth="1"/>
    <col min="7680" max="7680" width="18.875" style="1" customWidth="1"/>
    <col min="7681" max="7681" width="20.25" style="1" customWidth="1"/>
    <col min="7682" max="7682" width="13" style="1" customWidth="1"/>
    <col min="7683" max="7683" width="20.25" style="1" customWidth="1"/>
    <col min="7684" max="7934" width="6.625" style="1"/>
    <col min="7935" max="7935" width="23.5" style="1" customWidth="1"/>
    <col min="7936" max="7936" width="18.875" style="1" customWidth="1"/>
    <col min="7937" max="7937" width="20.25" style="1" customWidth="1"/>
    <col min="7938" max="7938" width="13" style="1" customWidth="1"/>
    <col min="7939" max="7939" width="20.25" style="1" customWidth="1"/>
    <col min="7940" max="8190" width="6.625" style="1"/>
    <col min="8191" max="8191" width="23.5" style="1" customWidth="1"/>
    <col min="8192" max="8192" width="18.875" style="1" customWidth="1"/>
    <col min="8193" max="8193" width="20.25" style="1" customWidth="1"/>
    <col min="8194" max="8194" width="13" style="1" customWidth="1"/>
    <col min="8195" max="8195" width="20.25" style="1" customWidth="1"/>
    <col min="8196" max="8446" width="6.625" style="1"/>
    <col min="8447" max="8447" width="23.5" style="1" customWidth="1"/>
    <col min="8448" max="8448" width="18.875" style="1" customWidth="1"/>
    <col min="8449" max="8449" width="20.25" style="1" customWidth="1"/>
    <col min="8450" max="8450" width="13" style="1" customWidth="1"/>
    <col min="8451" max="8451" width="20.25" style="1" customWidth="1"/>
    <col min="8452" max="8702" width="6.625" style="1"/>
    <col min="8703" max="8703" width="23.5" style="1" customWidth="1"/>
    <col min="8704" max="8704" width="18.875" style="1" customWidth="1"/>
    <col min="8705" max="8705" width="20.25" style="1" customWidth="1"/>
    <col min="8706" max="8706" width="13" style="1" customWidth="1"/>
    <col min="8707" max="8707" width="20.25" style="1" customWidth="1"/>
    <col min="8708" max="8958" width="6.625" style="1"/>
    <col min="8959" max="8959" width="23.5" style="1" customWidth="1"/>
    <col min="8960" max="8960" width="18.875" style="1" customWidth="1"/>
    <col min="8961" max="8961" width="20.25" style="1" customWidth="1"/>
    <col min="8962" max="8962" width="13" style="1" customWidth="1"/>
    <col min="8963" max="8963" width="20.25" style="1" customWidth="1"/>
    <col min="8964" max="9214" width="6.625" style="1"/>
    <col min="9215" max="9215" width="23.5" style="1" customWidth="1"/>
    <col min="9216" max="9216" width="18.875" style="1" customWidth="1"/>
    <col min="9217" max="9217" width="20.25" style="1" customWidth="1"/>
    <col min="9218" max="9218" width="13" style="1" customWidth="1"/>
    <col min="9219" max="9219" width="20.25" style="1" customWidth="1"/>
    <col min="9220" max="9470" width="6.625" style="1"/>
    <col min="9471" max="9471" width="23.5" style="1" customWidth="1"/>
    <col min="9472" max="9472" width="18.875" style="1" customWidth="1"/>
    <col min="9473" max="9473" width="20.25" style="1" customWidth="1"/>
    <col min="9474" max="9474" width="13" style="1" customWidth="1"/>
    <col min="9475" max="9475" width="20.25" style="1" customWidth="1"/>
    <col min="9476" max="9726" width="6.625" style="1"/>
    <col min="9727" max="9727" width="23.5" style="1" customWidth="1"/>
    <col min="9728" max="9728" width="18.875" style="1" customWidth="1"/>
    <col min="9729" max="9729" width="20.25" style="1" customWidth="1"/>
    <col min="9730" max="9730" width="13" style="1" customWidth="1"/>
    <col min="9731" max="9731" width="20.25" style="1" customWidth="1"/>
    <col min="9732" max="9982" width="6.625" style="1"/>
    <col min="9983" max="9983" width="23.5" style="1" customWidth="1"/>
    <col min="9984" max="9984" width="18.875" style="1" customWidth="1"/>
    <col min="9985" max="9985" width="20.25" style="1" customWidth="1"/>
    <col min="9986" max="9986" width="13" style="1" customWidth="1"/>
    <col min="9987" max="9987" width="20.25" style="1" customWidth="1"/>
    <col min="9988" max="10238" width="6.625" style="1"/>
    <col min="10239" max="10239" width="23.5" style="1" customWidth="1"/>
    <col min="10240" max="10240" width="18.875" style="1" customWidth="1"/>
    <col min="10241" max="10241" width="20.25" style="1" customWidth="1"/>
    <col min="10242" max="10242" width="13" style="1" customWidth="1"/>
    <col min="10243" max="10243" width="20.25" style="1" customWidth="1"/>
    <col min="10244" max="10494" width="6.625" style="1"/>
    <col min="10495" max="10495" width="23.5" style="1" customWidth="1"/>
    <col min="10496" max="10496" width="18.875" style="1" customWidth="1"/>
    <col min="10497" max="10497" width="20.25" style="1" customWidth="1"/>
    <col min="10498" max="10498" width="13" style="1" customWidth="1"/>
    <col min="10499" max="10499" width="20.25" style="1" customWidth="1"/>
    <col min="10500" max="10750" width="6.625" style="1"/>
    <col min="10751" max="10751" width="23.5" style="1" customWidth="1"/>
    <col min="10752" max="10752" width="18.875" style="1" customWidth="1"/>
    <col min="10753" max="10753" width="20.25" style="1" customWidth="1"/>
    <col min="10754" max="10754" width="13" style="1" customWidth="1"/>
    <col min="10755" max="10755" width="20.25" style="1" customWidth="1"/>
    <col min="10756" max="11006" width="6.625" style="1"/>
    <col min="11007" max="11007" width="23.5" style="1" customWidth="1"/>
    <col min="11008" max="11008" width="18.875" style="1" customWidth="1"/>
    <col min="11009" max="11009" width="20.25" style="1" customWidth="1"/>
    <col min="11010" max="11010" width="13" style="1" customWidth="1"/>
    <col min="11011" max="11011" width="20.25" style="1" customWidth="1"/>
    <col min="11012" max="11262" width="6.625" style="1"/>
    <col min="11263" max="11263" width="23.5" style="1" customWidth="1"/>
    <col min="11264" max="11264" width="18.875" style="1" customWidth="1"/>
    <col min="11265" max="11265" width="20.25" style="1" customWidth="1"/>
    <col min="11266" max="11266" width="13" style="1" customWidth="1"/>
    <col min="11267" max="11267" width="20.25" style="1" customWidth="1"/>
    <col min="11268" max="11518" width="6.625" style="1"/>
    <col min="11519" max="11519" width="23.5" style="1" customWidth="1"/>
    <col min="11520" max="11520" width="18.875" style="1" customWidth="1"/>
    <col min="11521" max="11521" width="20.25" style="1" customWidth="1"/>
    <col min="11522" max="11522" width="13" style="1" customWidth="1"/>
    <col min="11523" max="11523" width="20.25" style="1" customWidth="1"/>
    <col min="11524" max="11774" width="6.625" style="1"/>
    <col min="11775" max="11775" width="23.5" style="1" customWidth="1"/>
    <col min="11776" max="11776" width="18.875" style="1" customWidth="1"/>
    <col min="11777" max="11777" width="20.25" style="1" customWidth="1"/>
    <col min="11778" max="11778" width="13" style="1" customWidth="1"/>
    <col min="11779" max="11779" width="20.25" style="1" customWidth="1"/>
    <col min="11780" max="12030" width="6.625" style="1"/>
    <col min="12031" max="12031" width="23.5" style="1" customWidth="1"/>
    <col min="12032" max="12032" width="18.875" style="1" customWidth="1"/>
    <col min="12033" max="12033" width="20.25" style="1" customWidth="1"/>
    <col min="12034" max="12034" width="13" style="1" customWidth="1"/>
    <col min="12035" max="12035" width="20.25" style="1" customWidth="1"/>
    <col min="12036" max="12286" width="6.625" style="1"/>
    <col min="12287" max="12287" width="23.5" style="1" customWidth="1"/>
    <col min="12288" max="12288" width="18.875" style="1" customWidth="1"/>
    <col min="12289" max="12289" width="20.25" style="1" customWidth="1"/>
    <col min="12290" max="12290" width="13" style="1" customWidth="1"/>
    <col min="12291" max="12291" width="20.25" style="1" customWidth="1"/>
    <col min="12292" max="12542" width="6.625" style="1"/>
    <col min="12543" max="12543" width="23.5" style="1" customWidth="1"/>
    <col min="12544" max="12544" width="18.875" style="1" customWidth="1"/>
    <col min="12545" max="12545" width="20.25" style="1" customWidth="1"/>
    <col min="12546" max="12546" width="13" style="1" customWidth="1"/>
    <col min="12547" max="12547" width="20.25" style="1" customWidth="1"/>
    <col min="12548" max="12798" width="6.625" style="1"/>
    <col min="12799" max="12799" width="23.5" style="1" customWidth="1"/>
    <col min="12800" max="12800" width="18.875" style="1" customWidth="1"/>
    <col min="12801" max="12801" width="20.25" style="1" customWidth="1"/>
    <col min="12802" max="12802" width="13" style="1" customWidth="1"/>
    <col min="12803" max="12803" width="20.25" style="1" customWidth="1"/>
    <col min="12804" max="13054" width="6.625" style="1"/>
    <col min="13055" max="13055" width="23.5" style="1" customWidth="1"/>
    <col min="13056" max="13056" width="18.875" style="1" customWidth="1"/>
    <col min="13057" max="13057" width="20.25" style="1" customWidth="1"/>
    <col min="13058" max="13058" width="13" style="1" customWidth="1"/>
    <col min="13059" max="13059" width="20.25" style="1" customWidth="1"/>
    <col min="13060" max="13310" width="6.625" style="1"/>
    <col min="13311" max="13311" width="23.5" style="1" customWidth="1"/>
    <col min="13312" max="13312" width="18.875" style="1" customWidth="1"/>
    <col min="13313" max="13313" width="20.25" style="1" customWidth="1"/>
    <col min="13314" max="13314" width="13" style="1" customWidth="1"/>
    <col min="13315" max="13315" width="20.25" style="1" customWidth="1"/>
    <col min="13316" max="13566" width="6.625" style="1"/>
    <col min="13567" max="13567" width="23.5" style="1" customWidth="1"/>
    <col min="13568" max="13568" width="18.875" style="1" customWidth="1"/>
    <col min="13569" max="13569" width="20.25" style="1" customWidth="1"/>
    <col min="13570" max="13570" width="13" style="1" customWidth="1"/>
    <col min="13571" max="13571" width="20.25" style="1" customWidth="1"/>
    <col min="13572" max="13822" width="6.625" style="1"/>
    <col min="13823" max="13823" width="23.5" style="1" customWidth="1"/>
    <col min="13824" max="13824" width="18.875" style="1" customWidth="1"/>
    <col min="13825" max="13825" width="20.25" style="1" customWidth="1"/>
    <col min="13826" max="13826" width="13" style="1" customWidth="1"/>
    <col min="13827" max="13827" width="20.25" style="1" customWidth="1"/>
    <col min="13828" max="14078" width="6.625" style="1"/>
    <col min="14079" max="14079" width="23.5" style="1" customWidth="1"/>
    <col min="14080" max="14080" width="18.875" style="1" customWidth="1"/>
    <col min="14081" max="14081" width="20.25" style="1" customWidth="1"/>
    <col min="14082" max="14082" width="13" style="1" customWidth="1"/>
    <col min="14083" max="14083" width="20.25" style="1" customWidth="1"/>
    <col min="14084" max="14334" width="6.625" style="1"/>
    <col min="14335" max="14335" width="23.5" style="1" customWidth="1"/>
    <col min="14336" max="14336" width="18.875" style="1" customWidth="1"/>
    <col min="14337" max="14337" width="20.25" style="1" customWidth="1"/>
    <col min="14338" max="14338" width="13" style="1" customWidth="1"/>
    <col min="14339" max="14339" width="20.25" style="1" customWidth="1"/>
    <col min="14340" max="14590" width="6.625" style="1"/>
    <col min="14591" max="14591" width="23.5" style="1" customWidth="1"/>
    <col min="14592" max="14592" width="18.875" style="1" customWidth="1"/>
    <col min="14593" max="14593" width="20.25" style="1" customWidth="1"/>
    <col min="14594" max="14594" width="13" style="1" customWidth="1"/>
    <col min="14595" max="14595" width="20.25" style="1" customWidth="1"/>
    <col min="14596" max="14846" width="6.625" style="1"/>
    <col min="14847" max="14847" width="23.5" style="1" customWidth="1"/>
    <col min="14848" max="14848" width="18.875" style="1" customWidth="1"/>
    <col min="14849" max="14849" width="20.25" style="1" customWidth="1"/>
    <col min="14850" max="14850" width="13" style="1" customWidth="1"/>
    <col min="14851" max="14851" width="20.25" style="1" customWidth="1"/>
    <col min="14852" max="15102" width="6.625" style="1"/>
    <col min="15103" max="15103" width="23.5" style="1" customWidth="1"/>
    <col min="15104" max="15104" width="18.875" style="1" customWidth="1"/>
    <col min="15105" max="15105" width="20.25" style="1" customWidth="1"/>
    <col min="15106" max="15106" width="13" style="1" customWidth="1"/>
    <col min="15107" max="15107" width="20.25" style="1" customWidth="1"/>
    <col min="15108" max="15358" width="6.625" style="1"/>
    <col min="15359" max="15359" width="23.5" style="1" customWidth="1"/>
    <col min="15360" max="15360" width="18.875" style="1" customWidth="1"/>
    <col min="15361" max="15361" width="20.25" style="1" customWidth="1"/>
    <col min="15362" max="15362" width="13" style="1" customWidth="1"/>
    <col min="15363" max="15363" width="20.25" style="1" customWidth="1"/>
    <col min="15364" max="15614" width="6.625" style="1"/>
    <col min="15615" max="15615" width="23.5" style="1" customWidth="1"/>
    <col min="15616" max="15616" width="18.875" style="1" customWidth="1"/>
    <col min="15617" max="15617" width="20.25" style="1" customWidth="1"/>
    <col min="15618" max="15618" width="13" style="1" customWidth="1"/>
    <col min="15619" max="15619" width="20.25" style="1" customWidth="1"/>
    <col min="15620" max="15870" width="6.625" style="1"/>
    <col min="15871" max="15871" width="23.5" style="1" customWidth="1"/>
    <col min="15872" max="15872" width="18.875" style="1" customWidth="1"/>
    <col min="15873" max="15873" width="20.25" style="1" customWidth="1"/>
    <col min="15874" max="15874" width="13" style="1" customWidth="1"/>
    <col min="15875" max="15875" width="20.25" style="1" customWidth="1"/>
    <col min="15876" max="16126" width="6.625" style="1"/>
    <col min="16127" max="16127" width="23.5" style="1" customWidth="1"/>
    <col min="16128" max="16128" width="18.875" style="1" customWidth="1"/>
    <col min="16129" max="16129" width="20.25" style="1" customWidth="1"/>
    <col min="16130" max="16130" width="13" style="1" customWidth="1"/>
    <col min="16131" max="16131" width="20.25" style="1" customWidth="1"/>
    <col min="16132" max="16380" width="6.625" style="1"/>
    <col min="16381" max="16384" width="6.625" style="3"/>
  </cols>
  <sheetData>
    <row r="1" ht="21" customHeight="1" spans="1:1">
      <c r="A1" s="4" t="s">
        <v>1199</v>
      </c>
    </row>
    <row r="2" ht="30" customHeight="1" spans="1:3">
      <c r="A2" s="5" t="s">
        <v>1200</v>
      </c>
      <c r="B2" s="6"/>
      <c r="C2" s="5"/>
    </row>
    <row r="3" ht="21" customHeight="1" spans="1:3">
      <c r="A3" s="7" t="s">
        <v>1201</v>
      </c>
      <c r="B3" s="8"/>
      <c r="C3" s="7"/>
    </row>
    <row r="4" ht="32.25" customHeight="1" spans="1:3">
      <c r="A4" s="9" t="s">
        <v>13</v>
      </c>
      <c r="B4" s="10" t="s">
        <v>1202</v>
      </c>
      <c r="C4" s="11" t="s">
        <v>1203</v>
      </c>
    </row>
    <row r="5" ht="47.25" customHeight="1" spans="1:3">
      <c r="A5" s="12" t="s">
        <v>1204</v>
      </c>
      <c r="B5" s="13">
        <v>35.6</v>
      </c>
      <c r="C5" s="14">
        <v>32.88</v>
      </c>
    </row>
    <row r="6" ht="47.25" customHeight="1" spans="1:3">
      <c r="A6" s="12" t="s">
        <v>1205</v>
      </c>
      <c r="B6" s="13">
        <v>25.73</v>
      </c>
      <c r="C6" s="14">
        <v>23.11</v>
      </c>
    </row>
    <row r="7" ht="47.25" customHeight="1" spans="1:3">
      <c r="A7" s="12" t="s">
        <v>1206</v>
      </c>
      <c r="B7" s="13">
        <v>9.87</v>
      </c>
      <c r="C7" s="14">
        <v>9.77</v>
      </c>
    </row>
  </sheetData>
  <mergeCells count="2">
    <mergeCell ref="A2:C2"/>
    <mergeCell ref="A3:C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封皮</vt:lpstr>
      <vt:lpstr>目录</vt:lpstr>
      <vt:lpstr>2020年一般公共预算收入表</vt:lpstr>
      <vt:lpstr>2020年一般公共预算支出表</vt:lpstr>
      <vt:lpstr>2020年一般公共预算本级支出表</vt:lpstr>
      <vt:lpstr>2020年政府预算本级基本支出情况表</vt:lpstr>
      <vt:lpstr>一般公共预算基本支出经济分类明细表</vt:lpstr>
      <vt:lpstr>2020年一般公共预算税收返还和转移支付预算表</vt:lpstr>
      <vt:lpstr>2020年地方政府债务限额和余额情况表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1234</cp:lastModifiedBy>
  <dcterms:created xsi:type="dcterms:W3CDTF">2019-04-24T11:37:00Z</dcterms:created>
  <dcterms:modified xsi:type="dcterms:W3CDTF">2021-07-06T09:40:50Z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