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<sst xmlns="http://schemas.openxmlformats.org/spreadsheetml/2006/main" count="22" uniqueCount="20">
  <si>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</si>
  <si>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单位（签章）：阜康市供销合作社联合社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</si>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</sst>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indexed="10"/>
      <name val="宋体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8" fillId="10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6" fillId="12" borderId="22" applyNumberFormat="0" applyAlignment="0" applyProtection="0">
      <alignment vertical="center"/>
    </xf>
    <xf numFmtId="0" fontId="19" fillId="12" borderId="18" applyNumberFormat="0" applyAlignment="0" applyProtection="0">
      <alignment vertical="center"/>
    </xf>
    <xf numFmtId="0" fontId="15" fillId="6" borderId="17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8" fillId="0" borderId="0"/>
  </cellStyleXfs>
  <cellXfs count="3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49" applyFont="1" applyAlignment="1" applyProtection="1">
      <alignment horizontal="left" vertical="center"/>
      <protection locked="0"/>
    </xf>
    <xf numFmtId="0" fontId="2" fillId="0" borderId="0" xfId="49" applyFont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49" applyFont="1" applyAlignment="1">
      <alignment horizontal="right" vertical="center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>
      <alignment horizontal="center" vertical="center" wrapText="1" shrinkToFit="1"/>
    </xf>
    <xf numFmtId="176" fontId="5" fillId="0" borderId="3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5" fillId="0" borderId="1" xfId="0" applyNumberFormat="1" applyFont="1" applyFill="1" applyBorder="1" applyAlignment="1">
      <alignment horizontal="center" vertical="center" wrapText="1" shrinkToFit="1"/>
    </xf>
    <xf numFmtId="176" fontId="2" fillId="0" borderId="1" xfId="0" applyNumberFormat="1" applyFont="1" applyFill="1" applyBorder="1" applyAlignment="1">
      <alignment horizontal="center" vertical="center" wrapText="1" shrinkToFit="1"/>
    </xf>
    <xf numFmtId="176" fontId="5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6" fillId="0" borderId="4" xfId="0" applyNumberFormat="1" applyFont="1" applyFill="1" applyBorder="1" applyAlignment="1">
      <alignment horizontal="center" vertical="center" wrapText="1" shrinkToFit="1"/>
    </xf>
    <xf numFmtId="176" fontId="5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vertical="center" wrapText="1" shrinkToFit="1"/>
    </xf>
    <xf numFmtId="0" fontId="7" fillId="0" borderId="6" xfId="0" applyNumberFormat="1" applyFont="1" applyFill="1" applyBorder="1" applyAlignment="1" applyProtection="1">
      <alignment vertical="center" wrapText="1" shrinkToFit="1"/>
      <protection locked="0"/>
    </xf>
    <xf numFmtId="176" fontId="2" fillId="0" borderId="7" xfId="0" applyNumberFormat="1" applyFont="1" applyFill="1" applyBorder="1" applyAlignment="1">
      <alignment vertical="center" wrapText="1" shrinkToFit="1"/>
    </xf>
    <xf numFmtId="176" fontId="2" fillId="0" borderId="8" xfId="0" applyNumberFormat="1" applyFont="1" applyFill="1" applyBorder="1" applyAlignment="1" applyProtection="1">
      <alignment vertical="center" wrapText="1" shrinkToFit="1"/>
      <protection locked="0"/>
    </xf>
    <xf numFmtId="10" fontId="2" fillId="2" borderId="8" xfId="0" applyNumberFormat="1" applyFont="1" applyFill="1" applyBorder="1" applyAlignment="1">
      <alignment vertical="center" wrapText="1" shrinkToFit="1"/>
    </xf>
    <xf numFmtId="0" fontId="7" fillId="0" borderId="9" xfId="0" applyNumberFormat="1" applyFont="1" applyFill="1" applyBorder="1" applyAlignment="1" applyProtection="1">
      <alignment vertical="center" wrapText="1" shrinkToFit="1"/>
      <protection locked="0"/>
    </xf>
    <xf numFmtId="176" fontId="2" fillId="0" borderId="10" xfId="0" applyNumberFormat="1" applyFont="1" applyFill="1" applyBorder="1" applyAlignment="1">
      <alignment vertical="center" wrapText="1" shrinkToFit="1"/>
    </xf>
    <xf numFmtId="176" fontId="2" fillId="0" borderId="11" xfId="0" applyNumberFormat="1" applyFont="1" applyFill="1" applyBorder="1" applyAlignment="1" applyProtection="1">
      <alignment vertical="center" wrapText="1" shrinkToFit="1"/>
      <protection locked="0"/>
    </xf>
    <xf numFmtId="10" fontId="2" fillId="2" borderId="11" xfId="0" applyNumberFormat="1" applyFont="1" applyFill="1" applyBorder="1" applyAlignment="1">
      <alignment vertical="center" wrapText="1" shrinkToFit="1"/>
    </xf>
    <xf numFmtId="0" fontId="7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2" fillId="2" borderId="11" xfId="0" applyNumberFormat="1" applyFont="1" applyFill="1" applyBorder="1" applyAlignment="1">
      <alignment vertical="center" wrapText="1" shrinkToFit="1"/>
    </xf>
    <xf numFmtId="176" fontId="3" fillId="0" borderId="10" xfId="0" applyNumberFormat="1" applyFont="1" applyFill="1" applyBorder="1" applyAlignment="1">
      <alignment vertical="center" wrapText="1" shrinkToFit="1"/>
    </xf>
    <xf numFmtId="176" fontId="2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2" fillId="0" borderId="14" xfId="0" applyNumberFormat="1" applyFont="1" applyFill="1" applyBorder="1" applyAlignment="1">
      <alignment vertical="center" wrapText="1" shrinkToFit="1"/>
    </xf>
    <xf numFmtId="10" fontId="2" fillId="2" borderId="13" xfId="0" applyNumberFormat="1" applyFont="1" applyFill="1" applyBorder="1" applyAlignment="1">
      <alignment vertical="center" wrapText="1" shrinkToFit="1"/>
    </xf>
    <xf numFmtId="0" fontId="7" fillId="0" borderId="15" xfId="0" applyNumberFormat="1" applyFont="1" applyFill="1" applyBorder="1" applyAlignment="1" applyProtection="1">
      <alignment vertical="center" wrapText="1" shrinkToFit="1"/>
      <protection locked="0"/>
    </xf>
    <xf numFmtId="0" fontId="8" fillId="0" borderId="0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left" vertical="center" wrapText="1" shrinkToFit="1"/>
    </xf>
    <xf numFmtId="0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" sqref="$A1:$XFD1048576"/>
    </sheetView>
  </sheetViews>
  <sheetFormatPr defaultColWidth="9" defaultRowHeight="13.5" outlineLevelCol="7"/>
  <cols>
    <col min="1" max="1" width="23" style="1" customWidth="1"/>
    <col min="2" max="2" width="14.1333333333333" style="1" customWidth="1"/>
    <col min="3" max="3" width="14" style="1" customWidth="1"/>
    <col min="4" max="4" width="12.75" style="1" customWidth="1"/>
    <col min="5" max="5" width="9" style="1"/>
    <col min="6" max="6" width="18.6333333333333" style="1" customWidth="1"/>
    <col min="7" max="7" width="13.3833333333333" style="1" customWidth="1"/>
    <col min="8" max="16384" width="9" style="1"/>
  </cols>
  <sheetData>
    <row r="1" s="1" customFormat="1" ht="5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27.95" customHeight="1" spans="1:8">
      <c r="A2" s="3" t="s">
        <v>1</v>
      </c>
      <c r="B2" s="3"/>
      <c r="C2" s="3"/>
      <c r="D2" s="4"/>
      <c r="E2" s="4"/>
      <c r="F2" s="5"/>
      <c r="G2" s="5"/>
      <c r="H2" s="6" t="s">
        <v>2</v>
      </c>
    </row>
    <row r="3" s="1" customFormat="1" ht="14.25" spans="1:8">
      <c r="A3" s="7" t="s">
        <v>3</v>
      </c>
      <c r="B3" s="8" t="s">
        <v>4</v>
      </c>
      <c r="C3" s="9"/>
      <c r="D3" s="10" t="s">
        <v>5</v>
      </c>
      <c r="E3" s="9"/>
      <c r="F3" s="8" t="s">
        <v>6</v>
      </c>
      <c r="G3" s="9"/>
      <c r="H3" s="7" t="s">
        <v>7</v>
      </c>
    </row>
    <row r="4" s="1" customFormat="1" ht="41.25" spans="1:8">
      <c r="A4" s="7"/>
      <c r="B4" s="11"/>
      <c r="C4" s="12" t="s">
        <v>8</v>
      </c>
      <c r="D4" s="13"/>
      <c r="E4" s="12" t="s">
        <v>8</v>
      </c>
      <c r="F4" s="11"/>
      <c r="G4" s="12" t="s">
        <v>8</v>
      </c>
      <c r="H4" s="7"/>
    </row>
    <row r="5" s="1" customFormat="1" ht="35.1" customHeight="1" spans="1:8">
      <c r="A5" s="14" t="s">
        <v>9</v>
      </c>
      <c r="B5" s="15">
        <f>B6+B7+B8+B11</f>
        <v>0.52</v>
      </c>
      <c r="C5" s="15">
        <f>C6+C7+C8+C11</f>
        <v>0.52</v>
      </c>
      <c r="D5" s="15">
        <v>0</v>
      </c>
      <c r="E5" s="15">
        <v>0</v>
      </c>
      <c r="F5" s="16">
        <f t="shared" ref="F5:F11" si="0">IF(B5=D5,"与上年持平",IF(B5=0,D5/D5,(D5/B5-1)))</f>
        <v>-1</v>
      </c>
      <c r="G5" s="16">
        <f t="shared" ref="G5:G11" si="1">IF(C5=E5,"与上年持平",IF(C5=0,E5/E5,(E5/C5-1)))</f>
        <v>-1</v>
      </c>
      <c r="H5" s="17"/>
    </row>
    <row r="6" s="1" customFormat="1" ht="35.1" customHeight="1" spans="1:8">
      <c r="A6" s="18" t="s">
        <v>10</v>
      </c>
      <c r="B6" s="19"/>
      <c r="C6" s="19"/>
      <c r="D6" s="19"/>
      <c r="E6" s="15"/>
      <c r="F6" s="20" t="str">
        <f t="shared" si="0"/>
        <v>与上年持平</v>
      </c>
      <c r="G6" s="20" t="str">
        <f t="shared" si="1"/>
        <v>与上年持平</v>
      </c>
      <c r="H6" s="21"/>
    </row>
    <row r="7" s="1" customFormat="1" ht="35.1" customHeight="1" spans="1:8">
      <c r="A7" s="22" t="s">
        <v>11</v>
      </c>
      <c r="B7" s="23"/>
      <c r="C7" s="23"/>
      <c r="D7" s="23"/>
      <c r="E7" s="15"/>
      <c r="F7" s="24" t="str">
        <f t="shared" si="0"/>
        <v>与上年持平</v>
      </c>
      <c r="G7" s="24" t="str">
        <f t="shared" si="1"/>
        <v>与上年持平</v>
      </c>
      <c r="H7" s="25"/>
    </row>
    <row r="8" s="1" customFormat="1" ht="35.1" customHeight="1" spans="1:8">
      <c r="A8" s="22" t="s">
        <v>12</v>
      </c>
      <c r="B8" s="26">
        <v>0.52</v>
      </c>
      <c r="C8" s="26">
        <f>C9+C10</f>
        <v>0.52</v>
      </c>
      <c r="D8" s="26">
        <v>0</v>
      </c>
      <c r="E8" s="15">
        <v>0</v>
      </c>
      <c r="F8" s="24">
        <f t="shared" si="0"/>
        <v>-1</v>
      </c>
      <c r="G8" s="24">
        <f t="shared" si="1"/>
        <v>-1</v>
      </c>
      <c r="H8" s="25"/>
    </row>
    <row r="9" s="1" customFormat="1" ht="35.1" customHeight="1" spans="1:8">
      <c r="A9" s="27" t="s">
        <v>13</v>
      </c>
      <c r="B9" s="23"/>
      <c r="C9" s="23"/>
      <c r="D9" s="23"/>
      <c r="E9" s="15"/>
      <c r="F9" s="24" t="str">
        <f t="shared" si="0"/>
        <v>与上年持平</v>
      </c>
      <c r="G9" s="24" t="str">
        <f t="shared" si="1"/>
        <v>与上年持平</v>
      </c>
      <c r="H9" s="25"/>
    </row>
    <row r="10" s="1" customFormat="1" ht="35.1" customHeight="1" spans="1:8">
      <c r="A10" s="27" t="s">
        <v>14</v>
      </c>
      <c r="B10" s="23">
        <v>0.52</v>
      </c>
      <c r="C10" s="28">
        <v>0.52</v>
      </c>
      <c r="D10" s="23">
        <v>0</v>
      </c>
      <c r="E10" s="15">
        <f>D10</f>
        <v>0</v>
      </c>
      <c r="F10" s="24">
        <f t="shared" si="0"/>
        <v>-1</v>
      </c>
      <c r="G10" s="24">
        <f t="shared" si="1"/>
        <v>-1</v>
      </c>
      <c r="H10" s="25"/>
    </row>
    <row r="11" s="1" customFormat="1" ht="35.1" customHeight="1" spans="1:8">
      <c r="A11" s="29" t="s">
        <v>15</v>
      </c>
      <c r="B11" s="28">
        <v>0</v>
      </c>
      <c r="C11" s="28">
        <v>0</v>
      </c>
      <c r="D11" s="28">
        <v>0</v>
      </c>
      <c r="E11" s="15">
        <f>D11</f>
        <v>0</v>
      </c>
      <c r="F11" s="30" t="str">
        <f t="shared" si="0"/>
        <v>与上年持平</v>
      </c>
      <c r="G11" s="30" t="str">
        <f t="shared" si="1"/>
        <v>与上年持平</v>
      </c>
      <c r="H11" s="31"/>
    </row>
    <row r="12" s="1" customFormat="1" spans="1:8">
      <c r="A12" s="32" t="s">
        <v>16</v>
      </c>
      <c r="B12" s="33"/>
      <c r="C12" s="33"/>
      <c r="D12" s="33"/>
      <c r="E12" s="33"/>
      <c r="F12" s="33"/>
      <c r="G12" s="33"/>
      <c r="H12" s="33"/>
    </row>
    <row r="13" s="1" customFormat="1" spans="1:8">
      <c r="A13" s="34" t="s">
        <v>17</v>
      </c>
      <c r="B13" s="35"/>
      <c r="C13" s="35"/>
      <c r="D13" s="35"/>
      <c r="E13" s="35"/>
      <c r="F13" s="35"/>
      <c r="G13" s="35"/>
      <c r="H13" s="35"/>
    </row>
    <row r="14" s="1" customFormat="1" spans="1:8">
      <c r="A14" s="34" t="s">
        <v>18</v>
      </c>
      <c r="B14" s="35"/>
      <c r="C14" s="35"/>
      <c r="D14" s="35"/>
      <c r="E14" s="35"/>
      <c r="F14" s="35"/>
      <c r="G14" s="35"/>
      <c r="H14" s="35"/>
    </row>
    <row r="15" s="1" customFormat="1" spans="1:8">
      <c r="A15" s="34" t="s">
        <v>19</v>
      </c>
      <c r="B15" s="34"/>
      <c r="C15" s="34"/>
      <c r="D15" s="34"/>
      <c r="E15" s="34"/>
      <c r="F15" s="34"/>
      <c r="G15" s="34"/>
      <c r="H15" s="34"/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2020-10-10T12:20:19Z</dcterms:created>
  <dcterms:modified xsi:type="dcterms:W3CDTF">2020-10-10T12:20:32Z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