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<sst xmlns="http://schemas.openxmlformats.org/spreadsheetml/2006/main" count="23" uniqueCount="21">
  <si>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水磨沟乡执行“约法三章”三公经费情况统计表</t>
  </si>
  <si>
    <t>单位：阜康市水磨沟乡人民政府（签章）：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</si>
  <si>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</si>
  <si>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</si>
  <si>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</si>
  <si>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</si>
  <si>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</si>
  <si>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</si>
  <si>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</si>
  <si>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</si>
  <si>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</si>
  <si>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</si>
  <si>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</si>
  <si>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</si>
  <si>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</si>
  <si>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防疫期间加油、车辆修理28785元</t>
  </si>
  <si>
    <t>4.公务接待费</t>
  </si>
  <si>
    <t>说明：1、根据自治州党委、政府工作安排，请按要求报送你单位2018年1-X月有关数据。请认真填列，确保数据真实、准确。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</si>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</sst>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color indexed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17" fillId="15" borderId="12" applyNumberFormat="0" applyAlignment="0" applyProtection="0">
      <alignment vertical="center"/>
    </xf>
    <xf numFmtId="0" fontId="18" fillId="18" borderId="15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wrapText="1" shrinkToFit="1"/>
    </xf>
    <xf numFmtId="176" fontId="2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76" fontId="4" fillId="0" borderId="5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horizontal="center" vertical="center" wrapText="1" shrinkToFit="1"/>
    </xf>
    <xf numFmtId="176" fontId="3" fillId="0" borderId="5" xfId="0" applyNumberFormat="1" applyFont="1" applyFill="1" applyBorder="1" applyAlignment="1">
      <alignment horizontal="center" vertical="center" wrapText="1" shrinkToFit="1"/>
    </xf>
    <xf numFmtId="176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3" borderId="5" xfId="0" applyNumberFormat="1" applyFont="1" applyFill="1" applyBorder="1" applyAlignment="1">
      <alignment horizontal="center" vertical="center" wrapText="1" shrinkToFit="1"/>
    </xf>
    <xf numFmtId="0" fontId="3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176" fontId="3" fillId="0" borderId="6" xfId="0" applyNumberFormat="1" applyFont="1" applyFill="1" applyBorder="1" applyAlignment="1">
      <alignment horizontal="center" vertical="center" wrapText="1" shrinkToFit="1"/>
    </xf>
    <xf numFmtId="0" fontId="3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7" xfId="0" applyNumberFormat="1" applyFont="1" applyFill="1" applyBorder="1" applyAlignment="1" applyProtection="1">
      <alignment horizontal="left" vertical="center" wrapText="1" shrinkToFit="1"/>
      <protection locked="0"/>
    </xf>
    <xf numFmtId="176" fontId="3" fillId="0" borderId="8" xfId="0" applyNumberFormat="1" applyFont="1" applyFill="1" applyBorder="1" applyAlignment="1">
      <alignment horizontal="center" vertical="center" wrapText="1" shrinkToFit="1"/>
    </xf>
    <xf numFmtId="176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3" borderId="9" xfId="0" applyNumberFormat="1" applyFont="1" applyFill="1" applyBorder="1" applyAlignment="1">
      <alignment horizontal="center" vertical="center" wrapText="1" shrinkToFit="1"/>
    </xf>
    <xf numFmtId="0" fontId="3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 shrinkToFit="1"/>
    </xf>
    <xf numFmtId="0" fontId="6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3.5" outlineLevelCol="7"/>
  <cols>
    <col min="1" max="1" width="23.375" customWidth="1"/>
    <col min="3" max="3" width="11.5" customWidth="1"/>
    <col min="5" max="5" width="11.375" customWidth="1"/>
    <col min="6" max="6" width="10.875" customWidth="1"/>
    <col min="7" max="7" width="12.5" customWidth="1"/>
    <col min="8" max="8" width="14.5" customWidth="1"/>
  </cols>
  <sheetData>
    <row r="1" ht="4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ht="14.25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33" customHeight="1" spans="1:8">
      <c r="A4" s="10"/>
      <c r="B4" s="11"/>
      <c r="C4" s="12" t="s">
        <v>8</v>
      </c>
      <c r="D4" s="13"/>
      <c r="E4" s="12" t="s">
        <v>8</v>
      </c>
      <c r="F4" s="11"/>
      <c r="G4" s="12" t="s">
        <v>8</v>
      </c>
      <c r="H4" s="10"/>
    </row>
    <row r="5" ht="23" customHeight="1" spans="1:8">
      <c r="A5" s="14" t="s">
        <v>9</v>
      </c>
      <c r="B5" s="15">
        <f>SUM(B6:B8)</f>
        <v>8.11</v>
      </c>
      <c r="C5" s="15">
        <f>SUM(C6:C8)</f>
        <v>8.11</v>
      </c>
      <c r="D5" s="15">
        <f>SUM(D6:D8)</f>
        <v>7.41</v>
      </c>
      <c r="E5" s="15">
        <f>SUM(E6:E8)</f>
        <v>7.41</v>
      </c>
      <c r="F5" s="16">
        <f t="shared" ref="F5:F11" si="0">IF(B5=D5,"与上年持平",IF(B5=0,D5/D5,(D5/B5-1)))</f>
        <v>-0.0863131935881627</v>
      </c>
      <c r="G5" s="16">
        <f t="shared" ref="G5:G11" si="1">IF(C5=E5,"与上年持平",IF(C5=0,E5/E5,(E5/C5-1)))</f>
        <v>-0.0863131935881627</v>
      </c>
      <c r="H5" s="14"/>
    </row>
    <row r="6" ht="23" customHeight="1" spans="1:8">
      <c r="A6" s="17" t="s">
        <v>10</v>
      </c>
      <c r="B6" s="18">
        <v>3.16</v>
      </c>
      <c r="C6" s="18">
        <v>3.16</v>
      </c>
      <c r="D6" s="18">
        <f>E6</f>
        <v>0</v>
      </c>
      <c r="E6" s="18">
        <v>0</v>
      </c>
      <c r="F6" s="19">
        <f t="shared" si="0"/>
        <v>-1</v>
      </c>
      <c r="G6" s="19">
        <f t="shared" si="1"/>
        <v>-1</v>
      </c>
      <c r="H6" s="20"/>
    </row>
    <row r="7" ht="23" customHeight="1" spans="1:8">
      <c r="A7" s="17" t="s">
        <v>11</v>
      </c>
      <c r="B7" s="18"/>
      <c r="C7" s="18"/>
      <c r="D7" s="18"/>
      <c r="E7" s="18"/>
      <c r="F7" s="19" t="str">
        <f t="shared" si="0"/>
        <v>与上年持平</v>
      </c>
      <c r="G7" s="19" t="str">
        <f t="shared" si="1"/>
        <v>与上年持平</v>
      </c>
      <c r="H7" s="20"/>
    </row>
    <row r="8" ht="23" customHeight="1" spans="1:8">
      <c r="A8" s="17" t="s">
        <v>12</v>
      </c>
      <c r="B8" s="21">
        <f>SUM(B9:B10)</f>
        <v>4.95</v>
      </c>
      <c r="C8" s="21">
        <f>SUM(C9:C10)</f>
        <v>4.95</v>
      </c>
      <c r="D8" s="21">
        <f>SUM(D9:D10)</f>
        <v>7.41</v>
      </c>
      <c r="E8" s="21">
        <f>SUM(E9:E10)</f>
        <v>7.41</v>
      </c>
      <c r="F8" s="22">
        <f t="shared" si="0"/>
        <v>0.496969696969697</v>
      </c>
      <c r="G8" s="19">
        <f t="shared" si="1"/>
        <v>0.496969696969697</v>
      </c>
      <c r="H8" s="20"/>
    </row>
    <row r="9" ht="23" customHeight="1" spans="1:8">
      <c r="A9" s="23" t="s">
        <v>13</v>
      </c>
      <c r="B9" s="18"/>
      <c r="C9" s="18"/>
      <c r="D9" s="18"/>
      <c r="E9" s="18"/>
      <c r="F9" s="19" t="str">
        <f t="shared" si="0"/>
        <v>与上年持平</v>
      </c>
      <c r="G9" s="19" t="str">
        <f t="shared" si="1"/>
        <v>与上年持平</v>
      </c>
      <c r="H9" s="24"/>
    </row>
    <row r="10" ht="23" customHeight="1" spans="1:8">
      <c r="A10" s="23" t="s">
        <v>14</v>
      </c>
      <c r="B10" s="18">
        <f>C10</f>
        <v>4.95</v>
      </c>
      <c r="C10" s="18">
        <v>4.95</v>
      </c>
      <c r="D10" s="18">
        <f>E10</f>
        <v>7.41</v>
      </c>
      <c r="E10" s="18">
        <v>7.41</v>
      </c>
      <c r="F10" s="19">
        <f t="shared" si="0"/>
        <v>0.496969696969697</v>
      </c>
      <c r="G10" s="19">
        <f t="shared" si="1"/>
        <v>0.496969696969697</v>
      </c>
      <c r="H10" s="25" t="s">
        <v>15</v>
      </c>
    </row>
    <row r="11" ht="23" customHeight="1" spans="1:8">
      <c r="A11" s="26" t="s">
        <v>16</v>
      </c>
      <c r="B11" s="27"/>
      <c r="C11" s="27"/>
      <c r="D11" s="27"/>
      <c r="E11" s="27"/>
      <c r="F11" s="28" t="str">
        <f t="shared" si="0"/>
        <v>与上年持平</v>
      </c>
      <c r="G11" s="28" t="str">
        <f t="shared" si="1"/>
        <v>与上年持平</v>
      </c>
      <c r="H11" s="29"/>
    </row>
    <row r="12" spans="1:8">
      <c r="A12" s="30" t="s">
        <v>17</v>
      </c>
      <c r="B12" s="31"/>
      <c r="C12" s="31"/>
      <c r="D12" s="31"/>
      <c r="E12" s="31"/>
      <c r="F12" s="31"/>
      <c r="G12" s="31"/>
      <c r="H12" s="31"/>
    </row>
    <row r="13" spans="1:8">
      <c r="A13" s="30" t="s">
        <v>18</v>
      </c>
      <c r="B13" s="31"/>
      <c r="C13" s="31"/>
      <c r="D13" s="31"/>
      <c r="E13" s="31"/>
      <c r="F13" s="31"/>
      <c r="G13" s="31"/>
      <c r="H13" s="31"/>
    </row>
    <row r="14" spans="1:8">
      <c r="A14" s="30" t="s">
        <v>19</v>
      </c>
      <c r="B14" s="31"/>
      <c r="C14" s="31"/>
      <c r="D14" s="31"/>
      <c r="E14" s="31"/>
      <c r="F14" s="31"/>
      <c r="G14" s="31"/>
      <c r="H14" s="31"/>
    </row>
    <row r="15" spans="1:8">
      <c r="A15" s="32" t="s">
        <v>20</v>
      </c>
      <c r="B15" s="32"/>
      <c r="C15" s="32"/>
      <c r="D15" s="32"/>
      <c r="E15" s="32"/>
      <c r="F15" s="32"/>
      <c r="G15" s="32"/>
      <c r="H15" s="32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2020-10-10T03:39:51Z</dcterms:created>
  <dcterms:modified xsi:type="dcterms:W3CDTF">2020-10-10T03:41:22Z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